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tables/table1.xml" ContentType="application/vnd.openxmlformats-officedocument.spreadsheetml.table+xml"/>
  <Override PartName="/xl/comments3.xml" ContentType="application/vnd.openxmlformats-officedocument.spreadsheetml.comments+xml"/>
  <Override PartName="/xl/tables/table2.xml" ContentType="application/vnd.openxmlformats-officedocument.spreadsheetml.table+xml"/>
  <Override PartName="/xl/comments4.xml" ContentType="application/vnd.openxmlformats-officedocument.spreadsheetml.comments+xml"/>
  <Override PartName="/xl/tables/table3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updateLinks="never" codeName="ThisWorkbook"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C:\Users\Lucas\Downloads\"/>
    </mc:Choice>
  </mc:AlternateContent>
  <workbookProtection workbookAlgorithmName="SHA-512" workbookHashValue="2Ehc1vwRX5jrD7s3V/kIj3k2LD6In8qx2IjG+QHkTLD80Zbsu4HK9v1RNCBgBIRXc8e169d41wEUvjb36dnH1Q==" workbookSaltValue="1NxSThjitWWmsRvS1NBH+g==" workbookSpinCount="100000" lockStructure="1"/>
  <bookViews>
    <workbookView xWindow="0" yWindow="0" windowWidth="28800" windowHeight="12030" tabRatio="801"/>
  </bookViews>
  <sheets>
    <sheet name="01. Carátula" sheetId="29" r:id="rId1"/>
    <sheet name="02. Datos del Proyecto y Anexos" sheetId="30" r:id="rId2"/>
    <sheet name="03.Grupo" sheetId="28" r:id="rId3"/>
    <sheet name="04.Cronograma" sheetId="4" r:id="rId4"/>
    <sheet name="05.Acciones y Presupuesto" sheetId="34" r:id="rId5"/>
    <sheet name="06.Resumen Presupuesto" sheetId="21" state="hidden" r:id="rId6"/>
    <sheet name="Referencias - NO MODIFICAR" sheetId="7" state="hidden" r:id="rId7"/>
  </sheets>
  <definedNames>
    <definedName name="TipoProyecto" localSheetId="4">#REF!</definedName>
    <definedName name="TipoProyecto">'Referencias - NO MODIFICAR'!#REF!</definedName>
  </definedNames>
  <calcPr calcId="162913" iterateDelta="1E-4"/>
  <pivotCaches>
    <pivotCache cacheId="0" r:id="rId8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4" i="34" l="1"/>
  <c r="B5" i="34"/>
  <c r="B6" i="34"/>
  <c r="H16" i="34" l="1"/>
  <c r="H17" i="34"/>
  <c r="H18" i="34"/>
  <c r="E16" i="34"/>
  <c r="E5" i="34"/>
  <c r="E6" i="34"/>
  <c r="E7" i="34"/>
  <c r="E8" i="34"/>
  <c r="E9" i="34"/>
  <c r="E10" i="34"/>
  <c r="E11" i="34"/>
  <c r="E12" i="34"/>
  <c r="E13" i="34"/>
  <c r="E14" i="34"/>
  <c r="E15" i="34"/>
  <c r="E17" i="34"/>
  <c r="E18" i="34"/>
  <c r="E4" i="34"/>
  <c r="A4" i="28" l="1"/>
  <c r="A5" i="28"/>
  <c r="B18" i="34" l="1"/>
  <c r="B10" i="34"/>
  <c r="B17" i="34"/>
  <c r="B9" i="34"/>
  <c r="B16" i="34"/>
  <c r="B8" i="34"/>
  <c r="B15" i="34"/>
  <c r="B11" i="34"/>
  <c r="B14" i="34"/>
  <c r="B13" i="34"/>
  <c r="B12" i="34"/>
  <c r="B7" i="34"/>
  <c r="E4" i="28"/>
  <c r="H14" i="34" l="1"/>
  <c r="H13" i="34"/>
  <c r="H12" i="34"/>
  <c r="B5" i="28"/>
  <c r="H4" i="34" l="1"/>
  <c r="E5" i="28" l="1"/>
  <c r="D5" i="28"/>
  <c r="D4" i="28"/>
  <c r="G5" i="28"/>
  <c r="G4" i="28"/>
  <c r="B4" i="28"/>
  <c r="H15" i="34"/>
  <c r="H11" i="34"/>
  <c r="H10" i="34"/>
  <c r="H9" i="34"/>
  <c r="H8" i="34"/>
  <c r="H7" i="34"/>
  <c r="H6" i="34"/>
  <c r="H5" i="34"/>
  <c r="H19" i="34" l="1"/>
  <c r="J20" i="7"/>
</calcChain>
</file>

<file path=xl/comments1.xml><?xml version="1.0" encoding="utf-8"?>
<comments xmlns="http://schemas.openxmlformats.org/spreadsheetml/2006/main">
  <authors>
    <author>Usuario de Windows</author>
  </authors>
  <commentList>
    <comment ref="A20" authorId="0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Completar solo con números</t>
        </r>
      </text>
    </comment>
  </commentList>
</comments>
</file>

<file path=xl/comments2.xml><?xml version="1.0" encoding="utf-8"?>
<comments xmlns="http://schemas.openxmlformats.org/spreadsheetml/2006/main">
  <authors>
    <author>Usuario de Windows</author>
  </authors>
  <commentList>
    <comment ref="A18" authorId="0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Completar con una X los archivos que se anexen </t>
        </r>
      </text>
    </comment>
  </commentList>
</comments>
</file>

<file path=xl/comments3.xml><?xml version="1.0" encoding="utf-8"?>
<comments xmlns="http://schemas.openxmlformats.org/spreadsheetml/2006/main">
  <authors>
    <author>Usuario de Windows</author>
  </authors>
  <commentList>
    <comment ref="B3" authorId="0" shapeId="0">
      <text>
        <r>
          <rPr>
            <sz val="9"/>
            <color indexed="81"/>
            <rFont val="Tahoma"/>
            <family val="2"/>
          </rPr>
          <t xml:space="preserve">Completar solo con números </t>
        </r>
      </text>
    </comment>
  </commentList>
</comments>
</file>

<file path=xl/comments4.xml><?xml version="1.0" encoding="utf-8"?>
<comments xmlns="http://schemas.openxmlformats.org/spreadsheetml/2006/main">
  <authors>
    <author>Leandro Luis Valentini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Por favor mantener una numeración consecutiva.</t>
        </r>
      </text>
    </comment>
  </commentList>
</comments>
</file>

<file path=xl/comments5.xml><?xml version="1.0" encoding="utf-8"?>
<comments xmlns="http://schemas.openxmlformats.org/spreadsheetml/2006/main">
  <authors>
    <author>ADViera</author>
  </authors>
  <commentList>
    <comment ref="B2" authorId="0" shapeId="0">
      <text>
        <r>
          <rPr>
            <b/>
            <sz val="9"/>
            <color indexed="81"/>
            <rFont val="Tahoma"/>
            <family val="2"/>
          </rPr>
          <t>IMPORTANTE: Actualizar las tablas dinámicas cada vez que se realicen cambios en las Actividades y Acciones (ver Instructivo)</t>
        </r>
      </text>
    </comment>
  </commentList>
</comments>
</file>

<file path=xl/sharedStrings.xml><?xml version="1.0" encoding="utf-8"?>
<sst xmlns="http://schemas.openxmlformats.org/spreadsheetml/2006/main" count="334" uniqueCount="287">
  <si>
    <r>
      <rPr>
        <b/>
        <sz val="12"/>
        <color theme="1"/>
        <rFont val="Calibri"/>
        <family val="2"/>
        <scheme val="minor"/>
      </rPr>
      <t xml:space="preserve">PIDAE 2022 - Proyectos de Investigación y Desarrollo en Áreas Estratégicas con Impacto Social
</t>
    </r>
    <r>
      <rPr>
        <b/>
        <sz val="13"/>
        <color theme="1"/>
        <rFont val="Calibri"/>
        <family val="2"/>
        <scheme val="minor"/>
      </rPr>
      <t>Formulario de Presupuesto y Cronograma</t>
    </r>
    <r>
      <rPr>
        <b/>
        <sz val="11"/>
        <color theme="1"/>
        <rFont val="Calibri"/>
        <family val="2"/>
        <scheme val="minor"/>
      </rPr>
      <t xml:space="preserve">
</t>
    </r>
    <r>
      <rPr>
        <b/>
        <sz val="10"/>
        <color theme="1"/>
        <rFont val="Calibri"/>
        <family val="2"/>
        <scheme val="minor"/>
      </rPr>
      <t>Este formulario acompaña al formulario descripción del proyecto</t>
    </r>
  </si>
  <si>
    <t>Título del proyecto</t>
  </si>
  <si>
    <t>Área Estratégica</t>
  </si>
  <si>
    <t>Modalidad del Proyecto</t>
  </si>
  <si>
    <r>
      <t xml:space="preserve">¿ESTE proy. contó con financiam. PIDAE 2020 bajo la modalidad "Proy. Nuevos"? </t>
    </r>
    <r>
      <rPr>
        <b/>
        <sz val="11"/>
        <color rgb="FF000000"/>
        <rFont val="Calibri"/>
        <family val="2"/>
      </rPr>
      <t>(SI/NO)</t>
    </r>
  </si>
  <si>
    <t>Abstract
(Máximo 500 caracteres)</t>
  </si>
  <si>
    <t>Datos del Director o Directora del Proyecto (responsable de contacto del proyecto por defecto)</t>
  </si>
  <si>
    <t>Apellido</t>
  </si>
  <si>
    <t>Nombre</t>
  </si>
  <si>
    <t>Máximo título alcanzado</t>
  </si>
  <si>
    <t>Unidad Académica</t>
  </si>
  <si>
    <t>Cátedra / Instituto</t>
  </si>
  <si>
    <t>Cargo regular en UBA</t>
  </si>
  <si>
    <t>Dedicación</t>
  </si>
  <si>
    <t xml:space="preserve">Dirección laboral </t>
  </si>
  <si>
    <t>CUIL / CUIT</t>
  </si>
  <si>
    <t>Teléfono celular</t>
  </si>
  <si>
    <t>Teléfono fijo</t>
  </si>
  <si>
    <t>Correo electrónico</t>
  </si>
  <si>
    <t>Datos del Codirector o Codirectora del Proyecto</t>
  </si>
  <si>
    <t>Cargo en la UBA</t>
  </si>
  <si>
    <t>Información del responsable del contacto del proyecto con la Secyt y UBATEC SA (opcional):</t>
  </si>
  <si>
    <t>Teléfono</t>
  </si>
  <si>
    <t>Dirección de 
Email</t>
  </si>
  <si>
    <t>Datos del Proyecto y Anexos</t>
  </si>
  <si>
    <t>Relación con otro Proyecto Acreditado</t>
  </si>
  <si>
    <t>¿Este proyecto continua o complementa una línea de investigación previamente financiada por otro subsidio o fondo?</t>
  </si>
  <si>
    <t>Respuesta:</t>
  </si>
  <si>
    <t>¿Cuál?</t>
  </si>
  <si>
    <t>¿Cómo se vinculan?</t>
  </si>
  <si>
    <t>El proyecto tiene articulación o interacción con:</t>
  </si>
  <si>
    <t>Otras Facultades/ Institutos de la UBA</t>
  </si>
  <si>
    <t>Otras Universidades u Organismos de CyT</t>
  </si>
  <si>
    <t>Una organización privada que aporte recursos</t>
  </si>
  <si>
    <t>En caso haber respondido "SI" a por lo menos una de las anteriores, describa el vínculo</t>
  </si>
  <si>
    <t>Listado de archivos anexos</t>
  </si>
  <si>
    <t>Formulario Descripción del Proyecto</t>
  </si>
  <si>
    <t>Resolución de Cargo Director/a y Codirector/a</t>
  </si>
  <si>
    <t>Trabajos Publicados</t>
  </si>
  <si>
    <t>Trabajos presentados a Congresos</t>
  </si>
  <si>
    <t>Curriculum Vitae</t>
  </si>
  <si>
    <t>Aprobación Comité de Ética</t>
  </si>
  <si>
    <t>CICUAL</t>
  </si>
  <si>
    <t>"DECLARO BAJO JURAMENTO que todos los datos consignados en el presente formulario son correctos, completos y fiel expresión de la verdad"</t>
  </si>
  <si>
    <t>Lugar y Fecha:</t>
  </si>
  <si>
    <t>Firma
Director/a</t>
  </si>
  <si>
    <t>Firma
Codirector/a</t>
  </si>
  <si>
    <t>Aclaración</t>
  </si>
  <si>
    <t>Datos del Equipo de Trabajo</t>
  </si>
  <si>
    <t>APELLIDO y NOMBRE</t>
  </si>
  <si>
    <t>Rol</t>
  </si>
  <si>
    <t>Cargo y dedicación en la UBA</t>
  </si>
  <si>
    <t>Cátedra / Instituto / Secretaría / Área / Otro</t>
  </si>
  <si>
    <t>Cargos en otros organismos</t>
  </si>
  <si>
    <t>Director/a</t>
  </si>
  <si>
    <t>Codirector/a</t>
  </si>
  <si>
    <t>Investigador Formado</t>
  </si>
  <si>
    <t>Investigador en Formación</t>
  </si>
  <si>
    <t>Datos Colaboradores de Proyecto</t>
  </si>
  <si>
    <t>APELLIDO y Nombre</t>
  </si>
  <si>
    <t>Plan de Trabajo: Cronograma</t>
  </si>
  <si>
    <t>Cronograma: Marcar con una x los meses en los que se desarrollará cada actividad</t>
  </si>
  <si>
    <t>N° Act</t>
  </si>
  <si>
    <t>Etapas del plan de trabajo</t>
  </si>
  <si>
    <t>Plan de Trabajo: Acciones y Presupuesto</t>
  </si>
  <si>
    <t>La distribución de los tipos de gastos debe ser 50% de Corrientes y 50% de Capital</t>
  </si>
  <si>
    <r>
      <t>N</t>
    </r>
    <r>
      <rPr>
        <b/>
        <sz val="9"/>
        <rFont val="Calibri"/>
        <family val="2"/>
      </rPr>
      <t>°</t>
    </r>
  </si>
  <si>
    <t>Código de Acción</t>
  </si>
  <si>
    <t xml:space="preserve">Descripción de la Acción </t>
  </si>
  <si>
    <t>Rubro del gasto</t>
  </si>
  <si>
    <t>Tipo de gasto</t>
  </si>
  <si>
    <t>Costo Unitario</t>
  </si>
  <si>
    <t>Cantidad</t>
  </si>
  <si>
    <t>Costo Total</t>
  </si>
  <si>
    <t>TOTAL</t>
  </si>
  <si>
    <t>Financiamiento por actividades, subproyectos y objetivos específicos</t>
  </si>
  <si>
    <t>Resumen de inversiones por Actividad</t>
  </si>
  <si>
    <t>Este cuadro se completa en función de los datos cargados en las solapas anteriores</t>
  </si>
  <si>
    <t>Total Inversión por Actividad</t>
  </si>
  <si>
    <t>Total %</t>
  </si>
  <si>
    <t>Total Tipo de gasto</t>
  </si>
  <si>
    <t>Inversión por Actividad</t>
  </si>
  <si>
    <t>%</t>
  </si>
  <si>
    <t>Total general</t>
  </si>
  <si>
    <t>Resumen de inversiones por Rubro</t>
  </si>
  <si>
    <t>Total Inversión por Rubro</t>
  </si>
  <si>
    <t>Inversión por Rubro</t>
  </si>
  <si>
    <t>(en blanco)</t>
  </si>
  <si>
    <t>Inciso - Rubros elegibles</t>
  </si>
  <si>
    <t>Tipo de Gasto</t>
  </si>
  <si>
    <t>Relacionado con proy aceditado</t>
  </si>
  <si>
    <t>Componente</t>
  </si>
  <si>
    <t>Dependencia</t>
  </si>
  <si>
    <t>Dependencia abreviada</t>
  </si>
  <si>
    <t>Codigo</t>
  </si>
  <si>
    <t>Nombre del objetivo</t>
  </si>
  <si>
    <t>Áreas Estratégicas (AE)</t>
  </si>
  <si>
    <t>2.1 B. de cons. - Productos alimenticios agropecuarios y forestales</t>
  </si>
  <si>
    <t>Gasto Corriente</t>
  </si>
  <si>
    <t>Gasto de Capital</t>
  </si>
  <si>
    <t>SI</t>
  </si>
  <si>
    <t>A</t>
  </si>
  <si>
    <t>Infraestructura</t>
  </si>
  <si>
    <t>Ciclo Basico Común</t>
  </si>
  <si>
    <t>01</t>
  </si>
  <si>
    <t>AE01</t>
  </si>
  <si>
    <t>"Big Data", aplicaciones y regulación.</t>
  </si>
  <si>
    <t>2.2 B. de cons. - Textiles y vestuario</t>
  </si>
  <si>
    <t>NO</t>
  </si>
  <si>
    <t>B</t>
  </si>
  <si>
    <t>Equipamiento</t>
  </si>
  <si>
    <t>Colegio Nacional Buenos Aires</t>
  </si>
  <si>
    <t>AE02</t>
  </si>
  <si>
    <t>Biodiversidad en Argentina.</t>
  </si>
  <si>
    <t>2.3 B. de cons. - Productos de papel, cartón e impresos</t>
  </si>
  <si>
    <t>C</t>
  </si>
  <si>
    <t>Recursos Humanos</t>
  </si>
  <si>
    <t>Escuela Agrotecnica (Fac. Cs Veterinarias)</t>
  </si>
  <si>
    <t>AE03</t>
  </si>
  <si>
    <t>Biotecnología en medicamentos.</t>
  </si>
  <si>
    <t>2.5 B. de cons. - Productos químicos, combustibles y lubricantes</t>
  </si>
  <si>
    <t>D</t>
  </si>
  <si>
    <t>Politicas Institucionales</t>
  </si>
  <si>
    <t>Escuela Secundaria a distancia (Rectorado)</t>
  </si>
  <si>
    <t>AE04</t>
  </si>
  <si>
    <t>Calidad en productos agropecuarios.</t>
  </si>
  <si>
    <t>2.6 B. de cons. - Producto de minerales no metálicos</t>
  </si>
  <si>
    <t>E</t>
  </si>
  <si>
    <t>Proyectos de I+D</t>
  </si>
  <si>
    <t>Escuela Superior de Comercio Carlos Pellegrini</t>
  </si>
  <si>
    <t>AE05</t>
  </si>
  <si>
    <t>Crecimiento y competitividad de PyMES.</t>
  </si>
  <si>
    <t>2.7 B. de cons. - Productos metálicos</t>
  </si>
  <si>
    <t>Escuela de Educación Técnica de Villa Lugano</t>
  </si>
  <si>
    <t>AE06</t>
  </si>
  <si>
    <t>Creencias y representaciones sociales.</t>
  </si>
  <si>
    <t>2.8 B. de cons. - Minerales</t>
  </si>
  <si>
    <t>Cargo UBA</t>
  </si>
  <si>
    <t xml:space="preserve">Escuela de Educación Técnica Profesional de Nivel Medio en Producción Agropecuaria y Agroalimentaria </t>
  </si>
  <si>
    <t>AE07</t>
  </si>
  <si>
    <t>Democracia: federalismo y descentralización.</t>
  </si>
  <si>
    <t>2.9 B. de cons. - Otros Bienes de consumo</t>
  </si>
  <si>
    <t>Titular</t>
  </si>
  <si>
    <t>Facultad de Agronomía</t>
  </si>
  <si>
    <t>FAUBA</t>
  </si>
  <si>
    <t>AE08</t>
  </si>
  <si>
    <t>Desarrollo sustentable.</t>
  </si>
  <si>
    <t>3.3 Serv. no per. - Mantenimiento, reparación y limpieza</t>
  </si>
  <si>
    <t>Titular Plenario</t>
  </si>
  <si>
    <t>Facultad de Aquitectura Diseño y Urbanismo</t>
  </si>
  <si>
    <t>FADU</t>
  </si>
  <si>
    <t>AE09</t>
  </si>
  <si>
    <t>Desarrollos de formulaciones farmacéuticas en macro, micro y nano escala.</t>
  </si>
  <si>
    <t>3.4 Serv. no per. - Servicios técnicos y profesionales</t>
  </si>
  <si>
    <t>Asociado</t>
  </si>
  <si>
    <t>Facultad de Ciencias Económicas</t>
  </si>
  <si>
    <t>FCE</t>
  </si>
  <si>
    <t>AE10</t>
  </si>
  <si>
    <t>Discapacidad en salud pública.</t>
  </si>
  <si>
    <t>3.5 Serv. no per. - Servicios comerciales y financieros</t>
  </si>
  <si>
    <t>Adjunto</t>
  </si>
  <si>
    <t>Facultad de Ciencias Exactas y Naturales</t>
  </si>
  <si>
    <t>FCEN</t>
  </si>
  <si>
    <t>AE11</t>
  </si>
  <si>
    <t>Diseño de biomarcadores para diagnóstico.</t>
  </si>
  <si>
    <t>3.7 Serv. no per. - Pasajes y viáticos</t>
  </si>
  <si>
    <t>Facultad de Ciencias Sociales</t>
  </si>
  <si>
    <t>FSOC</t>
  </si>
  <si>
    <t>AE12</t>
  </si>
  <si>
    <t>Diseño, producción y emprendedorismo.</t>
  </si>
  <si>
    <t>4.2 B. de Uso - Construcciones</t>
  </si>
  <si>
    <t>Facultad de Ciencias Veterinarias</t>
  </si>
  <si>
    <t>FVET</t>
  </si>
  <si>
    <t>AE13</t>
  </si>
  <si>
    <t>Energías renovables.</t>
  </si>
  <si>
    <t>4.3 B. de Uso - Maquinaria y equipo</t>
  </si>
  <si>
    <t>Exclusiva</t>
  </si>
  <si>
    <t>Facultad de Derecho</t>
  </si>
  <si>
    <t>FDER</t>
  </si>
  <si>
    <t>AE14</t>
  </si>
  <si>
    <t>Epidemiologia en odontología.</t>
  </si>
  <si>
    <t>4.5 B. de Uso - Libros, revistas y otros elementos coleccionables</t>
  </si>
  <si>
    <t>Semi-exclusiva</t>
  </si>
  <si>
    <t>Facultad de Farmacia y Bioquímica</t>
  </si>
  <si>
    <t>FFYB</t>
  </si>
  <si>
    <t>AE15</t>
  </si>
  <si>
    <t>Factores de riesgo cardiovascular.</t>
  </si>
  <si>
    <t>4.8 B. de Uso - Activos intangibles</t>
  </si>
  <si>
    <t>Parcial</t>
  </si>
  <si>
    <t>Facultad de Filosofía y Letras</t>
  </si>
  <si>
    <t>FFYL</t>
  </si>
  <si>
    <t>AE16</t>
  </si>
  <si>
    <t>Finanzas digitales.</t>
  </si>
  <si>
    <t>Facultad de Ingeniería</t>
  </si>
  <si>
    <t>FIUBA</t>
  </si>
  <si>
    <t>AE17</t>
  </si>
  <si>
    <t>Gobernanza electoral y nuevas tecnologías.</t>
  </si>
  <si>
    <t>Caracteres restantes</t>
  </si>
  <si>
    <t>Facultad de Medicina</t>
  </si>
  <si>
    <t>FMED</t>
  </si>
  <si>
    <t>AE18</t>
  </si>
  <si>
    <t>Impacto de las condiciones lumínicas en la salud.</t>
  </si>
  <si>
    <t xml:space="preserve">Facultad de Odontología </t>
  </si>
  <si>
    <t>FODON</t>
  </si>
  <si>
    <t>AE19</t>
  </si>
  <si>
    <t>Impacto social y organizacional de las TICS.</t>
  </si>
  <si>
    <t>Facultad de Psicología</t>
  </si>
  <si>
    <t>FPSICO</t>
  </si>
  <si>
    <t>AE20</t>
  </si>
  <si>
    <t xml:space="preserve">Infección   por   SARS   CoV-2  </t>
  </si>
  <si>
    <t>Aspectos   clínicos,   microbiológicos   yepidemiológicos;   así   como   sociales   y   económicos   consecuencia   de   lasdecisiones a nivel nacional, regional y local)</t>
  </si>
  <si>
    <t>Hospital Vaccarezza (Fac. de Medicina)</t>
  </si>
  <si>
    <t>AE21</t>
  </si>
  <si>
    <t xml:space="preserve">Infraestructura de Transporte. </t>
  </si>
  <si>
    <t>Instituto Libre de Segunda Enseñanza</t>
  </si>
  <si>
    <t>AE22</t>
  </si>
  <si>
    <t>Ingeniería Biomédica.</t>
  </si>
  <si>
    <t>Instituto de Investigaciones Médicas A. Lanari</t>
  </si>
  <si>
    <t>AE23</t>
  </si>
  <si>
    <t>Ingeniería en petróleo.</t>
  </si>
  <si>
    <t>Instituto de Oncología Angel Roffo</t>
  </si>
  <si>
    <t>AE24</t>
  </si>
  <si>
    <t>Ingeniería estructural y materiales.</t>
  </si>
  <si>
    <t>Obra Social</t>
  </si>
  <si>
    <t>AE25</t>
  </si>
  <si>
    <t>Ingeniería para la extracción de litio</t>
  </si>
  <si>
    <t>Rectorado</t>
  </si>
  <si>
    <t>AE26</t>
  </si>
  <si>
    <t>Ingeniería para la preservación del patrimonio</t>
  </si>
  <si>
    <t>AE27</t>
  </si>
  <si>
    <t>Innovacion en la educación superior.</t>
  </si>
  <si>
    <t>Universidad de Buenos Aires</t>
  </si>
  <si>
    <t>AE28</t>
  </si>
  <si>
    <t>Innovación tecnológica a través del diseño.</t>
  </si>
  <si>
    <t>Facultad de Medicina - Instituto de Investigaciones Cardiológicas Profesor Doctor Alberto C. Tquini</t>
  </si>
  <si>
    <t>AE29</t>
  </si>
  <si>
    <t>Investigación clínica en odontología</t>
  </si>
  <si>
    <t>AE30</t>
  </si>
  <si>
    <t>Investigación en Ciencias informáticas</t>
  </si>
  <si>
    <t>AE31</t>
  </si>
  <si>
    <t>Macroeconomía y Desarrollo Económico y Productivo de la Argentina.</t>
  </si>
  <si>
    <t>AE32</t>
  </si>
  <si>
    <t>Medio ambiente y cambio climático, aspectos técnicos y legales.</t>
  </si>
  <si>
    <t>AE33</t>
  </si>
  <si>
    <t>Metalurgia y soldadura</t>
  </si>
  <si>
    <t>PIDAE2020CYT</t>
  </si>
  <si>
    <t>AE34</t>
  </si>
  <si>
    <t>Microbiología clínica.</t>
  </si>
  <si>
    <t>AE35</t>
  </si>
  <si>
    <t>Modelos matemáticos, estadísticos y de simulación aplicados a la industria.</t>
  </si>
  <si>
    <t>AE36</t>
  </si>
  <si>
    <t xml:space="preserve">Nanotecnología aplicada a materiales </t>
  </si>
  <si>
    <t>AE37</t>
  </si>
  <si>
    <t>Obesidad.</t>
  </si>
  <si>
    <t>AE38</t>
  </si>
  <si>
    <t>Óptica de materiales.</t>
  </si>
  <si>
    <t>AE39</t>
  </si>
  <si>
    <t>Organización y problemática en la longevidad.</t>
  </si>
  <si>
    <t>AE40</t>
  </si>
  <si>
    <t>Participación política y políticas públicas.</t>
  </si>
  <si>
    <t>AE41</t>
  </si>
  <si>
    <t>Pobreza, acceso a derechos y políticas públicas.</t>
  </si>
  <si>
    <t>AE42</t>
  </si>
  <si>
    <t>Políticas alimentarias, aspectos técnicos y sociales.</t>
  </si>
  <si>
    <t>AE43</t>
  </si>
  <si>
    <t>Procesos migratorios.</t>
  </si>
  <si>
    <t>AE44</t>
  </si>
  <si>
    <t>Producción animal y agroalimentos.</t>
  </si>
  <si>
    <t>Contraseña: PIDAE2020CYT</t>
  </si>
  <si>
    <t>AE45</t>
  </si>
  <si>
    <t>Psicología clínica y de la salud.</t>
  </si>
  <si>
    <t>AE46</t>
  </si>
  <si>
    <t>Reproducción animal.</t>
  </si>
  <si>
    <t>AE47</t>
  </si>
  <si>
    <t>Riesgo geológico.</t>
  </si>
  <si>
    <t>Proyecto Nuevo</t>
  </si>
  <si>
    <t>AE48</t>
  </si>
  <si>
    <t>Salud animal.</t>
  </si>
  <si>
    <t>Culminación PIDAE</t>
  </si>
  <si>
    <t>AE49</t>
  </si>
  <si>
    <t>Seguridad informática.</t>
  </si>
  <si>
    <t>AE50</t>
  </si>
  <si>
    <t>Sociedad y territorio en grandes ciudades.</t>
  </si>
  <si>
    <t>AE51</t>
  </si>
  <si>
    <t>Sustentabilidad en agroecosistemas.</t>
  </si>
  <si>
    <t>AE52</t>
  </si>
  <si>
    <t>Trabajo, sostenibilidad fiscal e impacto social.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</si>
</sst>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 &quot;$&quot;\ * #,##0.00_ ;_ &quot;$&quot;\ * \-#,##0.00_ ;_ &quot;$&quot;\ * &quot;-&quot;??_ ;_ @_ "/>
  </numFmts>
  <fonts count="31" x14ac:knownFonts="1">
    <font>
      <sz val="11"/>
      <color rgb="FF000000"/>
      <name val="Calibri"/>
    </font>
    <font>
      <sz val="11"/>
      <color rgb="FF000000"/>
      <name val="Tahoma"/>
      <family val="2"/>
    </font>
    <font>
      <sz val="11"/>
      <name val="Calibri"/>
      <family val="2"/>
    </font>
    <font>
      <b/>
      <sz val="13"/>
      <color rgb="FF000000"/>
      <name val="Tahoma"/>
      <family val="2"/>
    </font>
    <font>
      <b/>
      <sz val="11"/>
      <color rgb="FF000000"/>
      <name val="Calibri"/>
      <family val="2"/>
    </font>
    <font>
      <b/>
      <sz val="11"/>
      <color rgb="FF000000"/>
      <name val="Tahoma"/>
      <family val="2"/>
    </font>
    <font>
      <b/>
      <sz val="12"/>
      <color rgb="FF000000"/>
      <name val="Calibri"/>
      <family val="2"/>
    </font>
    <font>
      <sz val="11"/>
      <color rgb="FF000000"/>
      <name val="Calibri"/>
      <family val="2"/>
    </font>
    <font>
      <b/>
      <sz val="9"/>
      <color indexed="81"/>
      <name val="Tahoma"/>
      <family val="2"/>
    </font>
    <font>
      <b/>
      <sz val="10"/>
      <color rgb="FF000000"/>
      <name val="Tahoma"/>
      <family val="2"/>
    </font>
    <font>
      <sz val="10"/>
      <name val="Tahoma"/>
      <family val="2"/>
    </font>
    <font>
      <sz val="10"/>
      <color rgb="FF000000"/>
      <name val="Tahoma"/>
      <family val="2"/>
    </font>
    <font>
      <sz val="9"/>
      <color rgb="FF000000"/>
      <name val="Tahoma"/>
      <family val="2"/>
    </font>
    <font>
      <b/>
      <sz val="10"/>
      <name val="Tahoma"/>
      <family val="2"/>
    </font>
    <font>
      <sz val="8"/>
      <color rgb="FF000000"/>
      <name val="Tahoma"/>
      <family val="2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theme="1"/>
      <name val="Tahoma"/>
      <family val="2"/>
    </font>
    <font>
      <b/>
      <sz val="13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9"/>
      <name val="Tahoma"/>
      <family val="2"/>
    </font>
    <font>
      <b/>
      <sz val="9"/>
      <name val="Calibri"/>
      <family val="2"/>
    </font>
    <font>
      <sz val="9"/>
      <color indexed="81"/>
      <name val="Tahoma"/>
      <family val="2"/>
    </font>
    <font>
      <b/>
      <sz val="13"/>
      <name val="Calibri"/>
      <family val="2"/>
      <scheme val="minor"/>
    </font>
    <font>
      <b/>
      <sz val="14"/>
      <color rgb="FFFF0000"/>
      <name val="Calibri"/>
      <family val="2"/>
    </font>
    <font>
      <b/>
      <sz val="11"/>
      <color theme="1"/>
      <name val="Calibri"/>
      <family val="2"/>
      <scheme val="minor"/>
    </font>
    <font>
      <b/>
      <sz val="13"/>
      <color theme="4" tint="-0.249977111117893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E598"/>
        <bgColor rgb="FFFFE598"/>
      </patternFill>
    </fill>
    <fill>
      <patternFill patternType="solid">
        <fgColor theme="0"/>
        <bgColor rgb="FF000000"/>
      </patternFill>
    </fill>
    <fill>
      <patternFill patternType="solid">
        <fgColor theme="0" tint="-0.14999847407452621"/>
        <bgColor theme="0"/>
      </patternFill>
    </fill>
    <fill>
      <patternFill patternType="solid">
        <fgColor theme="0" tint="-0.14999847407452621"/>
        <bgColor rgb="FFFFE598"/>
      </patternFill>
    </fill>
    <fill>
      <patternFill patternType="solid">
        <fgColor rgb="FFE4E4E8"/>
        <bgColor indexed="64"/>
      </patternFill>
    </fill>
    <fill>
      <patternFill patternType="solid">
        <fgColor theme="2"/>
        <bgColor rgb="FFDEEAF6"/>
      </patternFill>
    </fill>
  </fills>
  <borders count="4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</borders>
  <cellStyleXfs count="2">
    <xf numFmtId="0" fontId="0" fillId="0" borderId="0"/>
    <xf numFmtId="0" fontId="7" fillId="0" borderId="4"/>
  </cellStyleXfs>
  <cellXfs count="212">
    <xf numFmtId="0" fontId="0" fillId="0" borderId="0" xfId="0"/>
    <xf numFmtId="0" fontId="6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2" fillId="0" borderId="1" xfId="0" applyFont="1" applyBorder="1"/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" fillId="0" borderId="5" xfId="0" applyFont="1" applyBorder="1"/>
    <xf numFmtId="0" fontId="0" fillId="0" borderId="5" xfId="0" applyBorder="1"/>
    <xf numFmtId="0" fontId="2" fillId="0" borderId="1" xfId="0" applyFont="1" applyBorder="1" applyAlignment="1">
      <alignment horizontal="left" vertical="center"/>
    </xf>
    <xf numFmtId="0" fontId="11" fillId="2" borderId="1" xfId="0" applyFont="1" applyFill="1" applyBorder="1" applyAlignment="1" applyProtection="1">
      <alignment horizontal="left" vertical="center" wrapText="1"/>
      <protection locked="0"/>
    </xf>
    <xf numFmtId="0" fontId="4" fillId="0" borderId="12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2" fillId="0" borderId="14" xfId="0" applyFont="1" applyBorder="1"/>
    <xf numFmtId="0" fontId="2" fillId="0" borderId="8" xfId="0" applyFont="1" applyBorder="1"/>
    <xf numFmtId="0" fontId="7" fillId="0" borderId="5" xfId="0" applyFont="1" applyBorder="1"/>
    <xf numFmtId="0" fontId="7" fillId="0" borderId="1" xfId="0" applyFont="1" applyBorder="1" applyAlignment="1">
      <alignment horizontal="left" vertical="center"/>
    </xf>
    <xf numFmtId="0" fontId="1" fillId="0" borderId="0" xfId="0" applyFont="1"/>
    <xf numFmtId="0" fontId="4" fillId="0" borderId="5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1" fillId="2" borderId="7" xfId="0" applyFont="1" applyFill="1" applyBorder="1" applyAlignment="1" applyProtection="1">
      <alignment horizontal="left" vertical="center" wrapText="1"/>
      <protection locked="0"/>
    </xf>
    <xf numFmtId="0" fontId="11" fillId="0" borderId="22" xfId="0" applyFont="1" applyBorder="1" applyAlignment="1">
      <alignment horizontal="center" vertical="center"/>
    </xf>
    <xf numFmtId="0" fontId="11" fillId="0" borderId="2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2" fillId="0" borderId="4" xfId="0" applyFont="1" applyBorder="1"/>
    <xf numFmtId="0" fontId="2" fillId="0" borderId="28" xfId="0" applyFont="1" applyBorder="1"/>
    <xf numFmtId="9" fontId="0" fillId="0" borderId="0" xfId="0" applyNumberFormat="1"/>
    <xf numFmtId="9" fontId="7" fillId="0" borderId="0" xfId="0" applyNumberFormat="1" applyFont="1"/>
    <xf numFmtId="0" fontId="4" fillId="0" borderId="1" xfId="0" applyFont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5" xfId="0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5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7" fillId="0" borderId="5" xfId="0" applyFont="1" applyBorder="1" applyAlignment="1">
      <alignment horizontal="center" vertical="center"/>
    </xf>
    <xf numFmtId="0" fontId="7" fillId="0" borderId="4" xfId="1"/>
    <xf numFmtId="0" fontId="11" fillId="2" borderId="41" xfId="0" applyFont="1" applyFill="1" applyBorder="1" applyAlignment="1" applyProtection="1">
      <alignment horizontal="center" vertical="center" wrapText="1"/>
      <protection locked="0"/>
    </xf>
    <xf numFmtId="0" fontId="11" fillId="2" borderId="42" xfId="0" applyFont="1" applyFill="1" applyBorder="1" applyAlignment="1" applyProtection="1">
      <alignment horizontal="left" vertical="center" wrapText="1"/>
      <protection locked="0"/>
    </xf>
    <xf numFmtId="0" fontId="11" fillId="0" borderId="43" xfId="0" applyFont="1" applyBorder="1"/>
    <xf numFmtId="0" fontId="11" fillId="0" borderId="44" xfId="0" applyFont="1" applyBorder="1"/>
    <xf numFmtId="0" fontId="11" fillId="11" borderId="45" xfId="0" applyFont="1" applyFill="1" applyBorder="1"/>
    <xf numFmtId="0" fontId="11" fillId="2" borderId="37" xfId="0" applyFont="1" applyFill="1" applyBorder="1" applyAlignment="1" applyProtection="1">
      <alignment horizontal="center" vertical="center" wrapText="1"/>
      <protection locked="0"/>
    </xf>
    <xf numFmtId="0" fontId="11" fillId="2" borderId="39" xfId="0" applyFont="1" applyFill="1" applyBorder="1" applyAlignment="1" applyProtection="1">
      <alignment horizontal="center" vertical="center" wrapText="1"/>
      <protection locked="0"/>
    </xf>
    <xf numFmtId="0" fontId="11" fillId="2" borderId="40" xfId="0" applyFont="1" applyFill="1" applyBorder="1" applyAlignment="1" applyProtection="1">
      <alignment horizontal="left" vertical="center" wrapText="1"/>
      <protection locked="0"/>
    </xf>
    <xf numFmtId="0" fontId="7" fillId="0" borderId="0" xfId="0" applyFont="1"/>
    <xf numFmtId="0" fontId="0" fillId="2" borderId="0" xfId="0" applyFill="1" applyProtection="1">
      <protection hidden="1"/>
    </xf>
    <xf numFmtId="0" fontId="7" fillId="2" borderId="0" xfId="0" applyFont="1" applyFill="1" applyProtection="1">
      <protection hidden="1"/>
    </xf>
    <xf numFmtId="0" fontId="7" fillId="2" borderId="4" xfId="0" applyFont="1" applyFill="1" applyBorder="1" applyAlignment="1" applyProtection="1">
      <alignment horizontal="center"/>
      <protection hidden="1"/>
    </xf>
    <xf numFmtId="0" fontId="4" fillId="6" borderId="20" xfId="0" applyFont="1" applyFill="1" applyBorder="1" applyAlignment="1" applyProtection="1">
      <alignment horizontal="center" vertical="center"/>
      <protection hidden="1"/>
    </xf>
    <xf numFmtId="0" fontId="7" fillId="2" borderId="4" xfId="0" applyFont="1" applyFill="1" applyBorder="1" applyAlignment="1" applyProtection="1">
      <alignment horizontal="center" vertical="center"/>
      <protection hidden="1"/>
    </xf>
    <xf numFmtId="0" fontId="7" fillId="2" borderId="0" xfId="0" applyFont="1" applyFill="1" applyAlignment="1" applyProtection="1">
      <alignment horizontal="center" vertical="center"/>
      <protection hidden="1"/>
    </xf>
    <xf numFmtId="0" fontId="19" fillId="2" borderId="4" xfId="0" applyFont="1" applyFill="1" applyBorder="1" applyAlignment="1" applyProtection="1">
      <alignment horizontal="center" vertical="center" wrapText="1"/>
      <protection hidden="1"/>
    </xf>
    <xf numFmtId="0" fontId="15" fillId="2" borderId="0" xfId="0" applyFont="1" applyFill="1" applyProtection="1">
      <protection hidden="1"/>
    </xf>
    <xf numFmtId="0" fontId="15" fillId="2" borderId="4" xfId="0" applyFont="1" applyFill="1" applyBorder="1" applyProtection="1">
      <protection hidden="1"/>
    </xf>
    <xf numFmtId="0" fontId="0" fillId="0" borderId="0" xfId="0" applyProtection="1">
      <protection hidden="1"/>
    </xf>
    <xf numFmtId="0" fontId="0" fillId="5" borderId="5" xfId="0" applyFill="1" applyBorder="1" applyAlignment="1" applyProtection="1">
      <alignment horizontal="center" vertical="center" wrapText="1"/>
      <protection hidden="1"/>
    </xf>
    <xf numFmtId="0" fontId="11" fillId="2" borderId="38" xfId="0" applyFont="1" applyFill="1" applyBorder="1" applyAlignment="1">
      <alignment horizontal="center" vertical="center" wrapText="1"/>
    </xf>
    <xf numFmtId="0" fontId="11" fillId="2" borderId="4" xfId="0" applyFont="1" applyFill="1" applyBorder="1" applyAlignment="1">
      <alignment horizontal="center" vertical="center" wrapText="1"/>
    </xf>
    <xf numFmtId="0" fontId="11" fillId="0" borderId="35" xfId="0" applyFont="1" applyBorder="1" applyProtection="1">
      <protection locked="0"/>
    </xf>
    <xf numFmtId="0" fontId="11" fillId="0" borderId="20" xfId="0" applyFont="1" applyBorder="1" applyProtection="1">
      <protection locked="0"/>
    </xf>
    <xf numFmtId="0" fontId="11" fillId="11" borderId="20" xfId="0" applyFont="1" applyFill="1" applyBorder="1" applyProtection="1">
      <protection locked="0"/>
    </xf>
    <xf numFmtId="0" fontId="11" fillId="2" borderId="36" xfId="0" applyFont="1" applyFill="1" applyBorder="1" applyProtection="1">
      <protection locked="0"/>
    </xf>
    <xf numFmtId="0" fontId="11" fillId="0" borderId="24" xfId="0" applyFont="1" applyBorder="1" applyProtection="1">
      <protection locked="0"/>
    </xf>
    <xf numFmtId="0" fontId="11" fillId="0" borderId="25" xfId="0" applyFont="1" applyBorder="1" applyProtection="1">
      <protection locked="0"/>
    </xf>
    <xf numFmtId="0" fontId="11" fillId="11" borderId="25" xfId="0" applyFont="1" applyFill="1" applyBorder="1" applyProtection="1">
      <protection locked="0"/>
    </xf>
    <xf numFmtId="0" fontId="11" fillId="2" borderId="26" xfId="0" applyFont="1" applyFill="1" applyBorder="1" applyProtection="1">
      <protection locked="0"/>
    </xf>
    <xf numFmtId="0" fontId="1" fillId="0" borderId="4" xfId="1" applyFont="1" applyProtection="1">
      <protection hidden="1"/>
    </xf>
    <xf numFmtId="0" fontId="1" fillId="0" borderId="0" xfId="0" applyFont="1" applyProtection="1">
      <protection hidden="1"/>
    </xf>
    <xf numFmtId="0" fontId="11" fillId="0" borderId="4" xfId="1" applyFont="1" applyAlignment="1" applyProtection="1">
      <alignment horizontal="center" vertical="center"/>
      <protection hidden="1"/>
    </xf>
    <xf numFmtId="0" fontId="1" fillId="0" borderId="4" xfId="1" applyFont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1" fillId="0" borderId="4" xfId="0" applyFont="1" applyBorder="1" applyAlignment="1" applyProtection="1">
      <alignment horizontal="center" vertical="center"/>
      <protection hidden="1"/>
    </xf>
    <xf numFmtId="164" fontId="11" fillId="0" borderId="4" xfId="0" applyNumberFormat="1" applyFont="1" applyBorder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11" fillId="0" borderId="4" xfId="1" applyFont="1" applyAlignment="1" applyProtection="1">
      <alignment horizontal="left" vertical="center"/>
      <protection hidden="1"/>
    </xf>
    <xf numFmtId="0" fontId="14" fillId="10" borderId="5" xfId="1" applyFont="1" applyFill="1" applyBorder="1" applyAlignment="1" applyProtection="1">
      <alignment horizontal="center" vertical="center" wrapText="1"/>
      <protection hidden="1"/>
    </xf>
    <xf numFmtId="0" fontId="11" fillId="10" borderId="5" xfId="1" applyFont="1" applyFill="1" applyBorder="1" applyAlignment="1" applyProtection="1">
      <alignment horizontal="center" vertical="center" wrapText="1"/>
      <protection hidden="1"/>
    </xf>
    <xf numFmtId="164" fontId="11" fillId="10" borderId="18" xfId="1" applyNumberFormat="1" applyFont="1" applyFill="1" applyBorder="1" applyAlignment="1" applyProtection="1">
      <alignment horizontal="center" vertical="center" wrapText="1"/>
      <protection hidden="1"/>
    </xf>
    <xf numFmtId="164" fontId="18" fillId="10" borderId="18" xfId="1" applyNumberFormat="1" applyFont="1" applyFill="1" applyBorder="1" applyAlignment="1" applyProtection="1">
      <alignment horizontal="center" vertical="center" wrapText="1"/>
      <protection hidden="1"/>
    </xf>
    <xf numFmtId="0" fontId="11" fillId="11" borderId="22" xfId="0" applyFont="1" applyFill="1" applyBorder="1" applyProtection="1">
      <protection locked="0"/>
    </xf>
    <xf numFmtId="0" fontId="11" fillId="2" borderId="5" xfId="0" applyFont="1" applyFill="1" applyBorder="1" applyProtection="1">
      <protection locked="0"/>
    </xf>
    <xf numFmtId="0" fontId="11" fillId="2" borderId="23" xfId="0" applyFont="1" applyFill="1" applyBorder="1" applyProtection="1">
      <protection locked="0"/>
    </xf>
    <xf numFmtId="0" fontId="11" fillId="2" borderId="22" xfId="0" applyFont="1" applyFill="1" applyBorder="1" applyProtection="1">
      <protection locked="0"/>
    </xf>
    <xf numFmtId="0" fontId="11" fillId="11" borderId="5" xfId="0" applyFont="1" applyFill="1" applyBorder="1" applyProtection="1">
      <protection locked="0"/>
    </xf>
    <xf numFmtId="0" fontId="11" fillId="2" borderId="35" xfId="0" applyFont="1" applyFill="1" applyBorder="1" applyProtection="1">
      <protection locked="0"/>
    </xf>
    <xf numFmtId="0" fontId="11" fillId="2" borderId="20" xfId="0" applyFont="1" applyFill="1" applyBorder="1" applyProtection="1">
      <protection locked="0"/>
    </xf>
    <xf numFmtId="0" fontId="12" fillId="9" borderId="19" xfId="1" applyFont="1" applyFill="1" applyBorder="1" applyAlignment="1" applyProtection="1">
      <alignment horizontal="center" vertical="center" wrapText="1"/>
      <protection locked="0"/>
    </xf>
    <xf numFmtId="164" fontId="11" fillId="9" borderId="5" xfId="1" applyNumberFormat="1" applyFont="1" applyFill="1" applyBorder="1" applyAlignment="1" applyProtection="1">
      <alignment horizontal="center" vertical="center" wrapText="1"/>
      <protection locked="0"/>
    </xf>
    <xf numFmtId="0" fontId="12" fillId="9" borderId="5" xfId="1" applyFont="1" applyFill="1" applyBorder="1" applyAlignment="1" applyProtection="1">
      <alignment horizontal="center" vertical="center" wrapText="1"/>
      <protection locked="0"/>
    </xf>
    <xf numFmtId="49" fontId="7" fillId="0" borderId="5" xfId="0" applyNumberFormat="1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6" borderId="5" xfId="0" applyFont="1" applyFill="1" applyBorder="1" applyAlignment="1" applyProtection="1">
      <alignment horizontal="center" vertical="center"/>
      <protection hidden="1"/>
    </xf>
    <xf numFmtId="1" fontId="0" fillId="5" borderId="5" xfId="0" applyNumberFormat="1" applyFill="1" applyBorder="1" applyAlignment="1" applyProtection="1">
      <alignment horizontal="center" vertical="center" wrapText="1"/>
      <protection hidden="1"/>
    </xf>
    <xf numFmtId="1" fontId="7" fillId="5" borderId="5" xfId="0" applyNumberFormat="1" applyFont="1" applyFill="1" applyBorder="1" applyAlignment="1" applyProtection="1">
      <alignment horizontal="center" vertical="center" wrapText="1"/>
      <protection hidden="1"/>
    </xf>
    <xf numFmtId="0" fontId="13" fillId="3" borderId="21" xfId="0" applyFont="1" applyFill="1" applyBorder="1" applyAlignment="1" applyProtection="1">
      <alignment horizontal="center" vertical="center"/>
      <protection hidden="1"/>
    </xf>
    <xf numFmtId="0" fontId="13" fillId="3" borderId="21" xfId="0" applyFont="1" applyFill="1" applyBorder="1" applyAlignment="1" applyProtection="1">
      <alignment horizontal="center" vertical="center" wrapText="1"/>
      <protection hidden="1"/>
    </xf>
    <xf numFmtId="0" fontId="13" fillId="3" borderId="16" xfId="0" applyFont="1" applyFill="1" applyBorder="1" applyAlignment="1" applyProtection="1">
      <alignment horizontal="center" vertical="center" wrapText="1"/>
      <protection hidden="1"/>
    </xf>
    <xf numFmtId="1" fontId="7" fillId="4" borderId="5" xfId="0" applyNumberFormat="1" applyFont="1" applyFill="1" applyBorder="1" applyAlignment="1" applyProtection="1">
      <alignment horizontal="center" vertical="center" wrapText="1"/>
      <protection locked="0" hidden="1"/>
    </xf>
    <xf numFmtId="1" fontId="0" fillId="4" borderId="5" xfId="0" applyNumberFormat="1" applyFill="1" applyBorder="1" applyAlignment="1" applyProtection="1">
      <alignment horizontal="center" vertical="center" wrapText="1"/>
      <protection locked="0" hidden="1"/>
    </xf>
    <xf numFmtId="1" fontId="7" fillId="5" borderId="5" xfId="0" applyNumberFormat="1" applyFont="1" applyFill="1" applyBorder="1" applyAlignment="1" applyProtection="1">
      <alignment horizontal="center" vertical="center" wrapText="1"/>
      <protection locked="0" hidden="1"/>
    </xf>
    <xf numFmtId="1" fontId="0" fillId="5" borderId="5" xfId="0" applyNumberFormat="1" applyFill="1" applyBorder="1" applyAlignment="1" applyProtection="1">
      <alignment horizontal="center" vertical="center" wrapText="1"/>
      <protection locked="0" hidden="1"/>
    </xf>
    <xf numFmtId="0" fontId="10" fillId="0" borderId="5" xfId="0" applyFont="1" applyBorder="1" applyAlignment="1" applyProtection="1">
      <alignment horizontal="left" vertical="center" wrapText="1"/>
      <protection locked="0" hidden="1"/>
    </xf>
    <xf numFmtId="49" fontId="10" fillId="0" borderId="5" xfId="0" applyNumberFormat="1" applyFont="1" applyBorder="1" applyAlignment="1" applyProtection="1">
      <alignment horizontal="left" vertical="center" wrapText="1"/>
      <protection locked="0" hidden="1"/>
    </xf>
    <xf numFmtId="0" fontId="10" fillId="0" borderId="18" xfId="0" applyFont="1" applyBorder="1" applyAlignment="1" applyProtection="1">
      <alignment horizontal="left" vertical="center" wrapText="1"/>
      <protection locked="0" hidden="1"/>
    </xf>
    <xf numFmtId="0" fontId="0" fillId="2" borderId="0" xfId="0" applyFill="1" applyAlignment="1" applyProtection="1">
      <alignment horizontal="center" vertical="center"/>
      <protection hidden="1"/>
    </xf>
    <xf numFmtId="0" fontId="7" fillId="0" borderId="4" xfId="1" applyProtection="1"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0" fontId="15" fillId="2" borderId="4" xfId="0" applyFont="1" applyFill="1" applyBorder="1" applyAlignment="1" applyProtection="1">
      <alignment horizontal="center" vertical="center"/>
      <protection hidden="1"/>
    </xf>
    <xf numFmtId="0" fontId="0" fillId="8" borderId="21" xfId="0" applyFill="1" applyBorder="1" applyAlignment="1" applyProtection="1">
      <alignment horizontal="left" vertical="center"/>
      <protection hidden="1"/>
    </xf>
    <xf numFmtId="0" fontId="7" fillId="8" borderId="21" xfId="0" applyFont="1" applyFill="1" applyBorder="1" applyAlignment="1" applyProtection="1">
      <alignment horizontal="left" vertical="center"/>
      <protection hidden="1"/>
    </xf>
    <xf numFmtId="0" fontId="7" fillId="6" borderId="5" xfId="0" applyFont="1" applyFill="1" applyBorder="1" applyAlignment="1" applyProtection="1">
      <alignment horizontal="center" vertical="center" wrapText="1"/>
      <protection hidden="1"/>
    </xf>
    <xf numFmtId="0" fontId="11" fillId="0" borderId="20" xfId="0" applyFont="1" applyBorder="1" applyAlignment="1" applyProtection="1">
      <alignment horizontal="center" vertical="center" wrapText="1"/>
      <protection hidden="1"/>
    </xf>
    <xf numFmtId="0" fontId="11" fillId="0" borderId="15" xfId="0" applyFont="1" applyBorder="1" applyAlignment="1" applyProtection="1">
      <alignment horizontal="center" vertical="center" wrapText="1"/>
      <protection hidden="1"/>
    </xf>
    <xf numFmtId="0" fontId="11" fillId="0" borderId="5" xfId="0" applyFont="1" applyBorder="1" applyAlignment="1" applyProtection="1">
      <alignment horizontal="center" vertical="center" wrapText="1"/>
      <protection hidden="1"/>
    </xf>
    <xf numFmtId="0" fontId="11" fillId="0" borderId="5" xfId="0" applyFont="1" applyBorder="1" applyAlignment="1" applyProtection="1">
      <alignment horizontal="center" vertical="center"/>
      <protection hidden="1"/>
    </xf>
    <xf numFmtId="0" fontId="11" fillId="0" borderId="0" xfId="0" applyFont="1" applyAlignment="1" applyProtection="1">
      <alignment horizontal="center" vertical="center" wrapText="1"/>
      <protection hidden="1"/>
    </xf>
    <xf numFmtId="164" fontId="11" fillId="0" borderId="5" xfId="0" applyNumberFormat="1" applyFont="1" applyBorder="1" applyAlignment="1" applyProtection="1">
      <alignment horizontal="center" vertical="center"/>
      <protection hidden="1"/>
    </xf>
    <xf numFmtId="164" fontId="11" fillId="0" borderId="5" xfId="0" applyNumberFormat="1" applyFont="1" applyBorder="1" applyAlignment="1" applyProtection="1">
      <alignment horizontal="center" vertical="center" wrapText="1"/>
      <protection hidden="1"/>
    </xf>
    <xf numFmtId="10" fontId="11" fillId="0" borderId="5" xfId="0" applyNumberFormat="1" applyFont="1" applyBorder="1" applyAlignment="1" applyProtection="1">
      <alignment horizontal="center" vertical="center" wrapText="1"/>
      <protection hidden="1"/>
    </xf>
    <xf numFmtId="0" fontId="21" fillId="15" borderId="8" xfId="1" applyFont="1" applyFill="1" applyBorder="1" applyAlignment="1" applyProtection="1">
      <alignment horizontal="center" vertical="center" wrapText="1"/>
      <protection hidden="1"/>
    </xf>
    <xf numFmtId="0" fontId="21" fillId="15" borderId="21" xfId="1" applyFont="1" applyFill="1" applyBorder="1" applyAlignment="1" applyProtection="1">
      <alignment horizontal="center" vertical="center" wrapText="1"/>
      <protection hidden="1"/>
    </xf>
    <xf numFmtId="0" fontId="13" fillId="15" borderId="16" xfId="1" applyFont="1" applyFill="1" applyBorder="1" applyAlignment="1" applyProtection="1">
      <alignment horizontal="center" vertical="center" wrapText="1"/>
      <protection hidden="1"/>
    </xf>
    <xf numFmtId="0" fontId="14" fillId="2" borderId="5" xfId="1" applyFont="1" applyFill="1" applyBorder="1" applyAlignment="1" applyProtection="1">
      <alignment horizontal="center" vertical="center" wrapText="1"/>
      <protection locked="0"/>
    </xf>
    <xf numFmtId="0" fontId="14" fillId="2" borderId="5" xfId="1" applyFont="1" applyFill="1" applyBorder="1" applyAlignment="1" applyProtection="1">
      <alignment horizontal="left" vertical="center" wrapText="1"/>
      <protection locked="0"/>
    </xf>
    <xf numFmtId="0" fontId="0" fillId="4" borderId="0" xfId="0" applyFill="1" applyAlignment="1">
      <alignment horizontal="center" vertical="center" wrapText="1"/>
    </xf>
    <xf numFmtId="0" fontId="9" fillId="4" borderId="6" xfId="0" applyFont="1" applyFill="1" applyBorder="1" applyAlignment="1">
      <alignment horizontal="center" vertical="center" wrapText="1"/>
    </xf>
    <xf numFmtId="0" fontId="9" fillId="4" borderId="46" xfId="0" applyFont="1" applyFill="1" applyBorder="1" applyAlignment="1">
      <alignment horizontal="center" vertical="center" wrapText="1"/>
    </xf>
    <xf numFmtId="0" fontId="13" fillId="4" borderId="5" xfId="0" applyFont="1" applyFill="1" applyBorder="1" applyAlignment="1" applyProtection="1">
      <alignment horizontal="center" vertical="center" wrapText="1"/>
      <protection hidden="1"/>
    </xf>
    <xf numFmtId="0" fontId="13" fillId="4" borderId="18" xfId="0" applyFont="1" applyFill="1" applyBorder="1" applyAlignment="1" applyProtection="1">
      <alignment horizontal="center" vertical="center" wrapText="1"/>
      <protection hidden="1"/>
    </xf>
    <xf numFmtId="0" fontId="7" fillId="0" borderId="0" xfId="0" applyFont="1" applyProtection="1">
      <protection hidden="1"/>
    </xf>
    <xf numFmtId="0" fontId="12" fillId="12" borderId="5" xfId="0" applyFont="1" applyFill="1" applyBorder="1" applyAlignment="1" applyProtection="1">
      <alignment horizontal="center" vertical="center" wrapText="1"/>
      <protection hidden="1"/>
    </xf>
    <xf numFmtId="0" fontId="14" fillId="13" borderId="5" xfId="0" applyFont="1" applyFill="1" applyBorder="1" applyAlignment="1" applyProtection="1">
      <alignment horizontal="center" vertical="center" wrapText="1"/>
      <protection hidden="1"/>
    </xf>
    <xf numFmtId="0" fontId="11" fillId="12" borderId="5" xfId="0" applyFont="1" applyFill="1" applyBorder="1" applyAlignment="1" applyProtection="1">
      <alignment horizontal="center" vertical="center" wrapText="1"/>
      <protection hidden="1"/>
    </xf>
    <xf numFmtId="0" fontId="12" fillId="12" borderId="5" xfId="0" applyFont="1" applyFill="1" applyBorder="1" applyAlignment="1" applyProtection="1">
      <alignment horizontal="left" vertical="center" wrapText="1"/>
      <protection hidden="1"/>
    </xf>
    <xf numFmtId="0" fontId="11" fillId="13" borderId="5" xfId="0" applyFont="1" applyFill="1" applyBorder="1" applyAlignment="1" applyProtection="1">
      <alignment horizontal="center" vertical="center" wrapText="1"/>
      <protection hidden="1"/>
    </xf>
    <xf numFmtId="164" fontId="18" fillId="13" borderId="15" xfId="0" applyNumberFormat="1" applyFont="1" applyFill="1" applyBorder="1" applyAlignment="1" applyProtection="1">
      <alignment horizontal="center" vertical="center" wrapText="1"/>
      <protection hidden="1"/>
    </xf>
    <xf numFmtId="0" fontId="4" fillId="7" borderId="5" xfId="0" applyFont="1" applyFill="1" applyBorder="1" applyAlignment="1" applyProtection="1">
      <alignment horizontal="center" vertical="center"/>
      <protection hidden="1"/>
    </xf>
    <xf numFmtId="0" fontId="7" fillId="0" borderId="5" xfId="0" applyFont="1" applyBorder="1" applyAlignment="1" applyProtection="1">
      <alignment horizontal="center" vertical="center"/>
      <protection locked="0"/>
    </xf>
    <xf numFmtId="0" fontId="7" fillId="7" borderId="5" xfId="0" applyFont="1" applyFill="1" applyBorder="1" applyAlignment="1" applyProtection="1">
      <alignment horizontal="center" vertical="center" wrapText="1"/>
      <protection hidden="1"/>
    </xf>
    <xf numFmtId="49" fontId="7" fillId="0" borderId="18" xfId="0" applyNumberFormat="1" applyFont="1" applyBorder="1" applyAlignment="1" applyProtection="1">
      <alignment horizontal="center" vertical="center"/>
      <protection locked="0"/>
    </xf>
    <xf numFmtId="49" fontId="7" fillId="0" borderId="27" xfId="0" applyNumberFormat="1" applyFont="1" applyBorder="1" applyAlignment="1" applyProtection="1">
      <alignment horizontal="center" vertical="center"/>
      <protection locked="0"/>
    </xf>
    <xf numFmtId="49" fontId="7" fillId="0" borderId="19" xfId="0" applyNumberFormat="1" applyFont="1" applyBorder="1" applyAlignment="1" applyProtection="1">
      <alignment horizontal="center" vertical="center"/>
      <protection locked="0"/>
    </xf>
    <xf numFmtId="0" fontId="4" fillId="14" borderId="5" xfId="0" applyFont="1" applyFill="1" applyBorder="1" applyAlignment="1" applyProtection="1">
      <alignment horizontal="center" vertical="center"/>
      <protection hidden="1"/>
    </xf>
    <xf numFmtId="0" fontId="7" fillId="6" borderId="5" xfId="0" applyFont="1" applyFill="1" applyBorder="1" applyAlignment="1" applyProtection="1">
      <alignment horizontal="center" vertical="center"/>
      <protection hidden="1"/>
    </xf>
    <xf numFmtId="0" fontId="7" fillId="0" borderId="20" xfId="0" applyFont="1" applyBorder="1" applyAlignment="1" applyProtection="1">
      <alignment horizontal="center" vertical="center"/>
      <protection locked="0"/>
    </xf>
    <xf numFmtId="0" fontId="29" fillId="14" borderId="9" xfId="0" applyFont="1" applyFill="1" applyBorder="1" applyAlignment="1" applyProtection="1">
      <alignment horizontal="center" vertical="center" wrapText="1"/>
      <protection hidden="1"/>
    </xf>
    <xf numFmtId="0" fontId="27" fillId="14" borderId="10" xfId="0" applyFont="1" applyFill="1" applyBorder="1" applyAlignment="1" applyProtection="1">
      <alignment horizontal="center" vertical="center" wrapText="1"/>
      <protection hidden="1"/>
    </xf>
    <xf numFmtId="0" fontId="27" fillId="14" borderId="11" xfId="0" applyFont="1" applyFill="1" applyBorder="1" applyAlignment="1" applyProtection="1">
      <alignment horizontal="center" vertical="center" wrapText="1"/>
      <protection hidden="1"/>
    </xf>
    <xf numFmtId="0" fontId="7" fillId="0" borderId="5" xfId="0" applyFont="1" applyBorder="1" applyAlignment="1" applyProtection="1">
      <alignment horizontal="center" vertical="center" wrapText="1"/>
      <protection locked="0"/>
    </xf>
    <xf numFmtId="0" fontId="7" fillId="0" borderId="18" xfId="0" applyFont="1" applyBorder="1" applyAlignment="1" applyProtection="1">
      <alignment horizontal="center" vertical="center"/>
      <protection locked="0"/>
    </xf>
    <xf numFmtId="0" fontId="7" fillId="0" borderId="19" xfId="0" applyFont="1" applyBorder="1" applyAlignment="1" applyProtection="1">
      <alignment horizontal="center" vertical="center"/>
      <protection locked="0"/>
    </xf>
    <xf numFmtId="0" fontId="7" fillId="6" borderId="18" xfId="0" applyFont="1" applyFill="1" applyBorder="1" applyAlignment="1" applyProtection="1">
      <alignment horizontal="center" vertical="center"/>
      <protection hidden="1"/>
    </xf>
    <xf numFmtId="0" fontId="7" fillId="6" borderId="19" xfId="0" applyFont="1" applyFill="1" applyBorder="1" applyAlignment="1" applyProtection="1">
      <alignment horizontal="center" vertical="center"/>
      <protection hidden="1"/>
    </xf>
    <xf numFmtId="0" fontId="20" fillId="4" borderId="5" xfId="0" applyFont="1" applyFill="1" applyBorder="1" applyAlignment="1" applyProtection="1">
      <alignment horizontal="center" vertical="center" wrapText="1"/>
      <protection hidden="1"/>
    </xf>
    <xf numFmtId="14" fontId="7" fillId="0" borderId="16" xfId="0" applyNumberFormat="1" applyFont="1" applyBorder="1" applyAlignment="1" applyProtection="1">
      <alignment horizontal="center" vertical="center"/>
      <protection locked="0"/>
    </xf>
    <xf numFmtId="0" fontId="7" fillId="0" borderId="17" xfId="0" applyFont="1" applyBorder="1" applyAlignment="1" applyProtection="1">
      <alignment horizontal="center" vertical="center"/>
      <protection locked="0"/>
    </xf>
    <xf numFmtId="0" fontId="7" fillId="0" borderId="8" xfId="0" applyFont="1" applyBorder="1" applyAlignment="1" applyProtection="1">
      <alignment horizontal="center" vertical="center"/>
      <protection locked="0"/>
    </xf>
    <xf numFmtId="0" fontId="7" fillId="0" borderId="16" xfId="0" applyFont="1" applyBorder="1" applyAlignment="1" applyProtection="1">
      <alignment horizontal="center" vertical="center"/>
      <protection locked="0"/>
    </xf>
    <xf numFmtId="0" fontId="16" fillId="0" borderId="5" xfId="0" applyFont="1" applyBorder="1" applyAlignment="1" applyProtection="1">
      <alignment horizontal="left" vertical="center"/>
      <protection locked="0"/>
    </xf>
    <xf numFmtId="0" fontId="17" fillId="2" borderId="5" xfId="0" applyFont="1" applyFill="1" applyBorder="1" applyAlignment="1" applyProtection="1">
      <alignment horizontal="center" vertical="center" wrapText="1"/>
      <protection hidden="1"/>
    </xf>
    <xf numFmtId="0" fontId="16" fillId="0" borderId="5" xfId="0" applyFont="1" applyBorder="1" applyAlignment="1" applyProtection="1">
      <alignment horizontal="center" vertical="center" wrapText="1"/>
      <protection locked="0"/>
    </xf>
    <xf numFmtId="0" fontId="20" fillId="4" borderId="5" xfId="0" applyFont="1" applyFill="1" applyBorder="1" applyAlignment="1" applyProtection="1">
      <alignment horizontal="center" vertical="center"/>
      <protection hidden="1"/>
    </xf>
    <xf numFmtId="0" fontId="20" fillId="8" borderId="5" xfId="0" applyFont="1" applyFill="1" applyBorder="1" applyAlignment="1" applyProtection="1">
      <alignment horizontal="left" vertical="center"/>
      <protection hidden="1"/>
    </xf>
    <xf numFmtId="0" fontId="17" fillId="8" borderId="5" xfId="0" applyFont="1" applyFill="1" applyBorder="1" applyAlignment="1" applyProtection="1">
      <alignment horizontal="center" vertical="center" wrapText="1"/>
      <protection hidden="1"/>
    </xf>
    <xf numFmtId="0" fontId="15" fillId="2" borderId="18" xfId="0" applyFont="1" applyFill="1" applyBorder="1" applyAlignment="1" applyProtection="1">
      <alignment horizontal="center" vertical="center"/>
      <protection hidden="1"/>
    </xf>
    <xf numFmtId="0" fontId="15" fillId="2" borderId="27" xfId="0" applyFont="1" applyFill="1" applyBorder="1" applyAlignment="1" applyProtection="1">
      <alignment horizontal="center" vertical="center"/>
      <protection hidden="1"/>
    </xf>
    <xf numFmtId="0" fontId="15" fillId="2" borderId="19" xfId="0" applyFont="1" applyFill="1" applyBorder="1" applyAlignment="1" applyProtection="1">
      <alignment horizontal="center" vertical="center"/>
      <protection hidden="1"/>
    </xf>
    <xf numFmtId="0" fontId="24" fillId="8" borderId="5" xfId="0" applyFont="1" applyFill="1" applyBorder="1" applyAlignment="1" applyProtection="1">
      <alignment horizontal="center" vertical="center" wrapText="1"/>
      <protection hidden="1"/>
    </xf>
    <xf numFmtId="0" fontId="19" fillId="8" borderId="5" xfId="0" applyFont="1" applyFill="1" applyBorder="1" applyAlignment="1" applyProtection="1">
      <alignment horizontal="center" vertical="center" wrapText="1"/>
      <protection hidden="1"/>
    </xf>
    <xf numFmtId="0" fontId="16" fillId="0" borderId="5" xfId="0" applyFont="1" applyBorder="1" applyAlignment="1" applyProtection="1">
      <alignment vertical="center" wrapText="1"/>
      <protection hidden="1"/>
    </xf>
    <xf numFmtId="0" fontId="16" fillId="2" borderId="5" xfId="0" applyFont="1" applyFill="1" applyBorder="1" applyAlignment="1" applyProtection="1">
      <alignment horizontal="left" vertical="center"/>
      <protection locked="0"/>
    </xf>
    <xf numFmtId="0" fontId="15" fillId="8" borderId="20" xfId="0" applyFont="1" applyFill="1" applyBorder="1" applyAlignment="1" applyProtection="1">
      <alignment horizontal="center" vertical="center"/>
      <protection hidden="1"/>
    </xf>
    <xf numFmtId="0" fontId="15" fillId="8" borderId="47" xfId="0" applyFont="1" applyFill="1" applyBorder="1" applyAlignment="1" applyProtection="1">
      <alignment horizontal="center" vertical="center"/>
      <protection hidden="1"/>
    </xf>
    <xf numFmtId="0" fontId="15" fillId="8" borderId="21" xfId="0" applyFont="1" applyFill="1" applyBorder="1" applyAlignment="1" applyProtection="1">
      <alignment horizontal="center" vertical="center"/>
      <protection hidden="1"/>
    </xf>
    <xf numFmtId="0" fontId="7" fillId="2" borderId="5" xfId="0" applyFont="1" applyFill="1" applyBorder="1" applyAlignment="1" applyProtection="1">
      <alignment horizontal="center" vertical="center"/>
      <protection locked="0"/>
    </xf>
    <xf numFmtId="0" fontId="7" fillId="2" borderId="15" xfId="0" applyFont="1" applyFill="1" applyBorder="1" applyAlignment="1" applyProtection="1">
      <alignment horizontal="center" vertical="center"/>
      <protection locked="0"/>
    </xf>
    <xf numFmtId="0" fontId="7" fillId="2" borderId="34" xfId="0" applyFont="1" applyFill="1" applyBorder="1" applyAlignment="1" applyProtection="1">
      <alignment horizontal="center" vertical="center"/>
      <protection locked="0"/>
    </xf>
    <xf numFmtId="0" fontId="7" fillId="2" borderId="32" xfId="0" applyFont="1" applyFill="1" applyBorder="1" applyAlignment="1" applyProtection="1">
      <alignment horizontal="center" vertical="center"/>
      <protection locked="0"/>
    </xf>
    <xf numFmtId="0" fontId="7" fillId="2" borderId="33" xfId="0" applyFont="1" applyFill="1" applyBorder="1" applyAlignment="1" applyProtection="1">
      <alignment horizontal="center" vertical="center"/>
      <protection locked="0"/>
    </xf>
    <xf numFmtId="0" fontId="7" fillId="2" borderId="4" xfId="0" applyFont="1" applyFill="1" applyBorder="1" applyAlignment="1" applyProtection="1">
      <alignment horizontal="center" vertical="center"/>
      <protection locked="0"/>
    </xf>
    <xf numFmtId="0" fontId="7" fillId="2" borderId="14" xfId="0" applyFont="1" applyFill="1" applyBorder="1" applyAlignment="1" applyProtection="1">
      <alignment horizontal="center" vertical="center"/>
      <protection locked="0"/>
    </xf>
    <xf numFmtId="0" fontId="7" fillId="2" borderId="16" xfId="0" applyFont="1" applyFill="1" applyBorder="1" applyAlignment="1" applyProtection="1">
      <alignment horizontal="center" vertical="center"/>
      <protection locked="0"/>
    </xf>
    <xf numFmtId="0" fontId="7" fillId="2" borderId="17" xfId="0" applyFont="1" applyFill="1" applyBorder="1" applyAlignment="1" applyProtection="1">
      <alignment horizontal="center" vertical="center"/>
      <protection locked="0"/>
    </xf>
    <xf numFmtId="0" fontId="7" fillId="2" borderId="8" xfId="0" applyFont="1" applyFill="1" applyBorder="1" applyAlignment="1" applyProtection="1">
      <alignment horizontal="center" vertical="center"/>
      <protection locked="0"/>
    </xf>
    <xf numFmtId="0" fontId="15" fillId="8" borderId="20" xfId="0" applyFont="1" applyFill="1" applyBorder="1" applyAlignment="1" applyProtection="1">
      <alignment horizontal="center" vertical="center" wrapText="1"/>
      <protection hidden="1"/>
    </xf>
    <xf numFmtId="0" fontId="15" fillId="2" borderId="5" xfId="0" applyFont="1" applyFill="1" applyBorder="1" applyAlignment="1" applyProtection="1">
      <alignment horizontal="center" vertical="center"/>
      <protection hidden="1"/>
    </xf>
    <xf numFmtId="0" fontId="3" fillId="4" borderId="9" xfId="0" applyFont="1" applyFill="1" applyBorder="1" applyAlignment="1" applyProtection="1">
      <alignment horizontal="center" vertical="center" wrapText="1"/>
      <protection hidden="1"/>
    </xf>
    <xf numFmtId="0" fontId="3" fillId="4" borderId="10" xfId="0" applyFont="1" applyFill="1" applyBorder="1" applyAlignment="1" applyProtection="1">
      <alignment horizontal="center" vertical="center" wrapText="1"/>
      <protection hidden="1"/>
    </xf>
    <xf numFmtId="0" fontId="3" fillId="4" borderId="11" xfId="0" applyFont="1" applyFill="1" applyBorder="1" applyAlignment="1" applyProtection="1">
      <alignment horizontal="center" vertical="center" wrapText="1"/>
      <protection hidden="1"/>
    </xf>
    <xf numFmtId="0" fontId="3" fillId="3" borderId="9" xfId="0" applyFont="1" applyFill="1" applyBorder="1" applyAlignment="1" applyProtection="1">
      <alignment horizontal="center" vertical="center" wrapText="1"/>
      <protection hidden="1"/>
    </xf>
    <xf numFmtId="0" fontId="3" fillId="3" borderId="10" xfId="0" applyFont="1" applyFill="1" applyBorder="1" applyAlignment="1" applyProtection="1">
      <alignment horizontal="center" vertical="center" wrapText="1"/>
      <protection hidden="1"/>
    </xf>
    <xf numFmtId="0" fontId="3" fillId="3" borderId="11" xfId="0" applyFont="1" applyFill="1" applyBorder="1" applyAlignment="1" applyProtection="1">
      <alignment horizontal="center" vertical="center" wrapText="1"/>
      <protection hidden="1"/>
    </xf>
    <xf numFmtId="0" fontId="25" fillId="2" borderId="30" xfId="0" applyFont="1" applyFill="1" applyBorder="1" applyAlignment="1" applyProtection="1">
      <alignment horizontal="center" vertical="center"/>
      <protection hidden="1"/>
    </xf>
    <xf numFmtId="0" fontId="9" fillId="0" borderId="29" xfId="0" applyFont="1" applyBorder="1" applyAlignment="1">
      <alignment horizontal="center" vertical="center" wrapText="1"/>
    </xf>
    <xf numFmtId="0" fontId="9" fillId="0" borderId="30" xfId="0" applyFont="1" applyBorder="1" applyAlignment="1">
      <alignment horizontal="center" vertical="center" wrapText="1"/>
    </xf>
    <xf numFmtId="0" fontId="9" fillId="0" borderId="31" xfId="0" applyFont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3" fillId="8" borderId="9" xfId="0" applyFont="1" applyFill="1" applyBorder="1" applyAlignment="1" applyProtection="1">
      <alignment horizontal="center" vertical="center" wrapText="1"/>
      <protection hidden="1"/>
    </xf>
    <xf numFmtId="0" fontId="3" fillId="8" borderId="10" xfId="0" applyFont="1" applyFill="1" applyBorder="1" applyAlignment="1" applyProtection="1">
      <alignment horizontal="center" vertical="center" wrapText="1"/>
      <protection hidden="1"/>
    </xf>
    <xf numFmtId="0" fontId="3" fillId="8" borderId="11" xfId="0" applyFont="1" applyFill="1" applyBorder="1" applyAlignment="1" applyProtection="1">
      <alignment horizontal="center" vertical="center" wrapText="1"/>
      <protection hidden="1"/>
    </xf>
    <xf numFmtId="0" fontId="25" fillId="2" borderId="48" xfId="1" applyFont="1" applyFill="1" applyBorder="1" applyAlignment="1" applyProtection="1">
      <alignment horizontal="center" vertical="center" wrapText="1"/>
      <protection hidden="1"/>
    </xf>
    <xf numFmtId="0" fontId="7" fillId="2" borderId="48" xfId="1" applyFill="1" applyBorder="1" applyAlignment="1" applyProtection="1">
      <alignment horizontal="center" vertical="center" wrapText="1"/>
      <protection hidden="1"/>
    </xf>
    <xf numFmtId="0" fontId="4" fillId="0" borderId="2" xfId="0" applyFont="1" applyBorder="1" applyAlignment="1">
      <alignment horizontal="center" vertical="center"/>
    </xf>
    <xf numFmtId="0" fontId="2" fillId="0" borderId="3" xfId="0" applyFont="1" applyBorder="1" applyAlignment="1"/>
    <xf numFmtId="0" fontId="7" fillId="0" borderId="4" xfId="0" applyFont="1" applyBorder="1" applyAlignment="1">
      <alignment horizontal="center" vertical="center" wrapText="1"/>
    </xf>
  </cellXfs>
  <cellStyles count="2">
    <cellStyle name="Normal" xfId="0" builtinId="0"/>
    <cellStyle name="Normal 2" xfId="1"/>
  </cellStyles>
  <dxfs count="19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ahoma"/>
        <scheme val="none"/>
      </font>
      <numFmt numFmtId="164" formatCode="_ &quot;$&quot;\ * #,##0.00_ ;_ &quot;$&quot;\ * \-#,##0.00_ ;_ &quot;$&quot;\ * &quot;-&quot;??_ ;_ @_ "/>
      <fill>
        <patternFill patternType="solid">
          <fgColor rgb="FFFFE598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Tahoma"/>
        <scheme val="none"/>
      </font>
      <fill>
        <patternFill patternType="solid">
          <fgColor theme="0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fill>
        <patternFill patternType="solid">
          <fgColor theme="0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fill>
        <patternFill patternType="solid">
          <fgColor rgb="FFFFE598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Tahoma"/>
        <scheme val="none"/>
      </font>
      <fill>
        <patternFill patternType="solid">
          <fgColor theme="0"/>
          <bgColor theme="0" tint="-0.14999847407452621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fill>
        <patternFill patternType="solid">
          <fgColor theme="0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ahoma"/>
        <scheme val="none"/>
      </font>
      <fill>
        <patternFill patternType="solid">
          <fgColor rgb="FFFFE598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Tahoma"/>
        <scheme val="none"/>
      </font>
      <fill>
        <patternFill patternType="solid">
          <fgColor theme="0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ahoma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hidden="1"/>
    </dxf>
    <dxf>
      <protection hidden="1"/>
    </dxf>
    <dxf>
      <protection hidden="1"/>
    </dxf>
    <dxf>
      <protection hidden="1"/>
    </dxf>
    <dxf>
      <protection hidden="1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protection hidden="1"/>
    </dxf>
    <dxf>
      <protection hidden="1"/>
    </dxf>
    <dxf>
      <protection hidden="1"/>
    </dxf>
    <dxf>
      <protection hidden="1"/>
    </dxf>
    <dxf>
      <protection hidden="1"/>
    </dxf>
    <dxf>
      <alignment horizontal="center" readingOrder="0"/>
    </dxf>
    <dxf>
      <alignment vertic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alignment wrapText="1" readingOrder="0"/>
    </dxf>
    <dxf>
      <alignment wrapText="1" readingOrder="0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numFmt numFmtId="164" formatCode="_ &quot;$&quot;\ * #,##0.00_ ;_ &quot;$&quot;\ * \-#,##0.00_ ;_ &quot;$&quot;\ * &quot;-&quot;??_ ;_ @_ "/>
    </dxf>
    <dxf>
      <protection hidden="1"/>
    </dxf>
    <dxf>
      <protection hidden="1"/>
    </dxf>
    <dxf>
      <protection hidden="1"/>
    </dxf>
    <dxf>
      <protection hidden="1"/>
    </dxf>
    <dxf>
      <protection hidden="1"/>
    </dxf>
    <dxf>
      <protection hidden="1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numFmt numFmtId="14" formatCode="0.00%"/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wrapText="1" indent="0" readingOrder="0"/>
    </dxf>
    <dxf>
      <font>
        <sz val="10"/>
      </font>
    </dxf>
    <dxf>
      <font>
        <name val="Tahoma"/>
        <scheme val="none"/>
      </font>
    </dxf>
    <dxf>
      <numFmt numFmtId="164" formatCode="_ &quot;$&quot;\ * #,##0.00_ ;_ &quot;$&quot;\ * \-#,##0.00_ ;_ &quot;$&quot;\ * &quot;-&quot;??_ ;_ @_ 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protection hidden="1"/>
    </dxf>
    <dxf>
      <protection hidden="1"/>
    </dxf>
    <dxf>
      <protection hidden="1"/>
    </dxf>
    <dxf>
      <protection hidden="1"/>
    </dxf>
    <dxf>
      <protection hidden="1"/>
    </dxf>
    <dxf>
      <protection hidden="1"/>
    </dxf>
    <dxf>
      <protection hidden="1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protection hidden="1"/>
    </dxf>
    <dxf>
      <protection hidden="1"/>
    </dxf>
    <dxf>
      <protection hidden="1"/>
    </dxf>
    <dxf>
      <protection hidden="1"/>
    </dxf>
    <dxf>
      <protection hidden="1"/>
    </dxf>
    <dxf>
      <protection hidden="1"/>
    </dxf>
    <dxf>
      <protection hidden="1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14" formatCode="0.00%"/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wrapText="1" readingOrder="0"/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wrapText="1" indent="0" readingOrder="0"/>
    </dxf>
    <dxf>
      <font>
        <sz val="10"/>
      </font>
    </dxf>
    <dxf>
      <font>
        <name val="Tahoma"/>
        <scheme val="none"/>
      </font>
    </dxf>
    <dxf>
      <numFmt numFmtId="164" formatCode="_ &quot;$&quot;\ * #,##0.00_ ;_ &quot;$&quot;\ * \-#,##0.00_ ;_ &quot;$&quot;\ * &quot;-&quot;??_ ;_ @_ 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protection locked="1" hidden="1"/>
    </dxf>
    <dxf>
      <protection locked="0" hidden="0"/>
    </dxf>
    <dxf>
      <border outline="0">
        <left style="thin">
          <color indexed="64"/>
        </left>
      </border>
      <protection locked="1" hidden="1"/>
    </dxf>
    <dxf>
      <font>
        <strike val="0"/>
        <outline val="0"/>
        <shadow val="0"/>
        <u val="none"/>
        <vertAlign val="baseline"/>
        <sz val="8"/>
        <color rgb="FF000000"/>
        <name val="Tahoma"/>
        <scheme val="none"/>
      </font>
      <fill>
        <patternFill patternType="solid">
          <fgColor indexed="64"/>
          <bgColor theme="0"/>
        </patternFill>
      </fill>
      <border outline="0">
        <left style="thin">
          <color indexed="64"/>
        </left>
      </border>
      <protection locked="0" hidden="0"/>
    </dxf>
    <dxf>
      <font>
        <strike val="0"/>
        <outline val="0"/>
        <shadow val="0"/>
        <u val="none"/>
        <vertAlign val="baseline"/>
        <sz val="8"/>
        <color rgb="FF000000"/>
        <name val="Tahoma"/>
        <scheme val="none"/>
      </font>
      <fill>
        <patternFill patternType="solid">
          <fgColor indexed="64"/>
          <bgColor theme="0"/>
        </patternFill>
      </fill>
      <border outline="0">
        <right style="thin">
          <color indexed="64"/>
        </right>
      </border>
      <protection locked="0" hidden="0"/>
    </dxf>
    <dxf>
      <protection locked="0" hidden="0"/>
    </dxf>
    <dxf>
      <border outline="0">
        <top style="thin">
          <color indexed="64"/>
        </top>
      </border>
    </dxf>
    <dxf>
      <fill>
        <patternFill patternType="solid">
          <bgColor theme="0" tint="-0.14999847407452621"/>
        </patternFill>
      </fill>
      <protection locked="1" hidden="1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protection locked="1" hidden="1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fill>
        <patternFill patternType="solid">
          <fgColor rgb="FFDEEAF6"/>
          <bgColor theme="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1"/>
    </dxf>
    <dxf>
      <fill>
        <patternFill patternType="solid">
          <fgColor rgb="FFE2EFD9"/>
          <bgColor rgb="FFE2EFD9"/>
        </patternFill>
      </fill>
    </dxf>
    <dxf>
      <fill>
        <patternFill patternType="solid">
          <fgColor rgb="FFE2EFD9"/>
          <bgColor rgb="FFE2EFD9"/>
        </patternFill>
      </fill>
    </dxf>
    <dxf>
      <fill>
        <patternFill patternType="solid">
          <fgColor rgb="FFE2EFD9"/>
          <bgColor rgb="FFE2EFD9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rgb="FF000000"/>
        </right>
        <top style="thin">
          <color rgb="FF000000"/>
        </top>
        <bottom style="thin">
          <color rgb="FF000000"/>
        </bottom>
      </border>
      <protection locked="0" hidden="0"/>
    </dxf>
    <dxf>
      <border>
        <top style="thin">
          <color rgb="FF000000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rgb="FF000000"/>
        <name val="Tahoma"/>
        <scheme val="none"/>
      </font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fill>
        <patternFill patternType="solid">
          <fgColor indexed="64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/>
        <bottom/>
        <vertical style="thin">
          <color rgb="FF000000"/>
        </vertical>
        <horizontal style="thin">
          <color rgb="FF000000"/>
        </horizontal>
      </border>
    </dxf>
    <dxf>
      <fill>
        <patternFill>
          <bgColor theme="9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numFmt numFmtId="30" formatCode="@"/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1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alignment horizontal="left" vertical="center" textRotation="0" wrapText="1" indent="0" justifyLastLine="0" shrinkToFit="0" readingOrder="0"/>
      <protection locked="0" hidden="1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fill>
        <patternFill patternType="solid">
          <fgColor indexed="64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1"/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auto="1"/>
      </font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auto="1"/>
      </font>
      <fill>
        <patternFill>
          <bgColor theme="9" tint="0.79998168889431442"/>
        </patternFill>
      </fill>
    </dxf>
    <dxf>
      <fill>
        <patternFill patternType="solid">
          <fgColor rgb="FFDEEAF6"/>
          <bgColor rgb="FFDEEAF6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theme="4"/>
          <bgColor theme="4"/>
        </patternFill>
      </fill>
    </dxf>
  </dxfs>
  <tableStyles count="1" defaultTableStyle="TableStyleMedium2" defaultPivotStyle="PivotStyleLight16">
    <tableStyle name="4.Grupo-style" pivot="0" count="3">
      <tableStyleElement type="headerRow" dxfId="198"/>
      <tableStyleElement type="firstRowStripe" dxfId="197"/>
      <tableStyleElement type="secondRowStripe" dxfId="196"/>
    </tableStyle>
  </tableStyles>
  <colors>
    <mruColors>
      <color rgb="FFE4E4E8"/>
      <color rgb="FF00A0C6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Leandro Luis Valentini" refreshedDate="43766.603470833332" createdVersion="5" refreshedVersion="5" minRefreshableVersion="3" recordCount="11">
  <cacheSource type="worksheet">
    <worksheetSource name="Tabla3"/>
  </cacheSource>
  <cacheFields count="8">
    <cacheField name="N°" numFmtId="0">
      <sharedItems containsNonDate="0" containsString="0" containsBlank="1"/>
    </cacheField>
    <cacheField name="Código de Acción" numFmtId="0">
      <sharedItems/>
    </cacheField>
    <cacheField name="Descripción de la Acción " numFmtId="0">
      <sharedItems containsNonDate="0" containsString="0" containsBlank="1"/>
    </cacheField>
    <cacheField name="Rubro del gasto" numFmtId="0">
      <sharedItems containsNonDate="0" containsString="0" containsBlank="1" count="1">
        <m/>
      </sharedItems>
    </cacheField>
    <cacheField name="Tipo de gasto" numFmtId="0">
      <sharedItems count="1">
        <s v=""/>
      </sharedItems>
    </cacheField>
    <cacheField name="Costo Unitario" numFmtId="164">
      <sharedItems containsNonDate="0" containsString="0" containsBlank="1"/>
    </cacheField>
    <cacheField name="Cantidad" numFmtId="0">
      <sharedItems containsNonDate="0" containsString="0" containsBlank="1"/>
    </cacheField>
    <cacheField name="Costo Total" numFmtId="164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">
  <r>
    <m/>
    <s v=""/>
    <m/>
    <x v="0"/>
    <x v="0"/>
    <m/>
    <m/>
    <n v="0"/>
  </r>
  <r>
    <m/>
    <s v=""/>
    <m/>
    <x v="0"/>
    <x v="0"/>
    <m/>
    <m/>
    <n v="0"/>
  </r>
  <r>
    <m/>
    <s v=""/>
    <m/>
    <x v="0"/>
    <x v="0"/>
    <m/>
    <m/>
    <n v="0"/>
  </r>
  <r>
    <m/>
    <s v=""/>
    <m/>
    <x v="0"/>
    <x v="0"/>
    <m/>
    <m/>
    <n v="0"/>
  </r>
  <r>
    <m/>
    <s v=""/>
    <m/>
    <x v="0"/>
    <x v="0"/>
    <m/>
    <m/>
    <n v="0"/>
  </r>
  <r>
    <m/>
    <s v=""/>
    <m/>
    <x v="0"/>
    <x v="0"/>
    <m/>
    <m/>
    <n v="0"/>
  </r>
  <r>
    <m/>
    <s v=""/>
    <m/>
    <x v="0"/>
    <x v="0"/>
    <m/>
    <m/>
    <n v="0"/>
  </r>
  <r>
    <m/>
    <s v=""/>
    <m/>
    <x v="0"/>
    <x v="0"/>
    <m/>
    <m/>
    <n v="0"/>
  </r>
  <r>
    <m/>
    <s v=""/>
    <m/>
    <x v="0"/>
    <x v="0"/>
    <m/>
    <m/>
    <n v="0"/>
  </r>
  <r>
    <m/>
    <s v=""/>
    <m/>
    <x v="0"/>
    <x v="0"/>
    <m/>
    <m/>
    <n v="0"/>
  </r>
  <r>
    <m/>
    <s v=""/>
    <m/>
    <x v="0"/>
    <x v="0"/>
    <m/>
    <m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3" cacheId="0" applyNumberFormats="0" applyBorderFormats="0" applyFontFormats="0" applyPatternFormats="0" applyAlignmentFormats="0" applyWidthHeightFormats="1" dataCaption="Valores" updatedVersion="5" minRefreshableVersion="3" itemPrintTitles="1" createdVersion="5" indent="0" showHeaders="0" outline="1" outlineData="1" multipleFieldFilters="0">
  <location ref="B5:C7" firstHeaderRow="1" firstDataRow="1" firstDataCol="1"/>
  <pivotFields count="8">
    <pivotField showAll="0" defaultSubtotal="0"/>
    <pivotField showAll="0" defaultSubtotal="0"/>
    <pivotField showAll="0" defaultSubtotal="0"/>
    <pivotField showAll="0"/>
    <pivotField axis="axisRow" showAll="0">
      <items count="2">
        <item x="0"/>
        <item t="default"/>
      </items>
    </pivotField>
    <pivotField numFmtId="164" showAll="0"/>
    <pivotField showAll="0"/>
    <pivotField dataField="1" numFmtId="164" showAll="0"/>
  </pivotFields>
  <rowFields count="1">
    <field x="4"/>
  </rowFields>
  <rowItems count="2">
    <i>
      <x/>
    </i>
    <i t="grand">
      <x/>
    </i>
  </rowItems>
  <colItems count="1">
    <i/>
  </colItems>
  <dataFields count="1">
    <dataField name="Total Tipo de gasto" fld="7" baseField="6" baseItem="1" numFmtId="164"/>
  </dataFields>
  <formats count="45">
    <format dxfId="53">
      <pivotArea outline="0" collapsedLevelsAreSubtotals="1" fieldPosition="0"/>
    </format>
    <format dxfId="52">
      <pivotArea type="all" dataOnly="0" outline="0" fieldPosition="0"/>
    </format>
    <format dxfId="51">
      <pivotArea field="4" type="button" dataOnly="0" labelOnly="1" outline="0" axis="axisRow" fieldPosition="0"/>
    </format>
    <format dxfId="50">
      <pivotArea dataOnly="0" labelOnly="1" outline="0" axis="axisValues" fieldPosition="0"/>
    </format>
    <format dxfId="49">
      <pivotArea type="all" dataOnly="0" outline="0" fieldPosition="0"/>
    </format>
    <format dxfId="48">
      <pivotArea outline="0" collapsedLevelsAreSubtotals="1" fieldPosition="0"/>
    </format>
    <format dxfId="47">
      <pivotArea field="4" type="button" dataOnly="0" labelOnly="1" outline="0" axis="axisRow" fieldPosition="0"/>
    </format>
    <format dxfId="46">
      <pivotArea dataOnly="0" labelOnly="1" outline="0" axis="axisValues" fieldPosition="0"/>
    </format>
    <format dxfId="45">
      <pivotArea dataOnly="0" labelOnly="1" fieldPosition="0">
        <references count="1">
          <reference field="4" count="0"/>
        </references>
      </pivotArea>
    </format>
    <format dxfId="44">
      <pivotArea dataOnly="0" labelOnly="1" grandRow="1" outline="0" fieldPosition="0"/>
    </format>
    <format dxfId="43">
      <pivotArea field="4" type="button" dataOnly="0" labelOnly="1" outline="0" axis="axisRow" fieldPosition="0"/>
    </format>
    <format dxfId="42">
      <pivotArea dataOnly="0" labelOnly="1" outline="0" axis="axisValues" fieldPosition="0"/>
    </format>
    <format dxfId="41">
      <pivotArea type="all" dataOnly="0" outline="0" fieldPosition="0"/>
    </format>
    <format dxfId="40">
      <pivotArea outline="0" collapsedLevelsAreSubtotals="1" fieldPosition="0"/>
    </format>
    <format dxfId="39">
      <pivotArea field="4" type="button" dataOnly="0" labelOnly="1" outline="0" axis="axisRow" fieldPosition="0"/>
    </format>
    <format dxfId="38">
      <pivotArea dataOnly="0" labelOnly="1" outline="0" axis="axisValues" fieldPosition="0"/>
    </format>
    <format dxfId="37">
      <pivotArea dataOnly="0" labelOnly="1" fieldPosition="0">
        <references count="1">
          <reference field="4" count="0"/>
        </references>
      </pivotArea>
    </format>
    <format dxfId="36">
      <pivotArea dataOnly="0" labelOnly="1" grandRow="1" outline="0" fieldPosition="0"/>
    </format>
    <format dxfId="35">
      <pivotArea type="all" dataOnly="0" outline="0" fieldPosition="0"/>
    </format>
    <format dxfId="34">
      <pivotArea outline="0" collapsedLevelsAreSubtotals="1" fieldPosition="0"/>
    </format>
    <format dxfId="33">
      <pivotArea dataOnly="0" labelOnly="1" outline="0" axis="axisValues" fieldPosition="0"/>
    </format>
    <format dxfId="32">
      <pivotArea dataOnly="0" labelOnly="1" fieldPosition="0">
        <references count="1">
          <reference field="4" count="0"/>
        </references>
      </pivotArea>
    </format>
    <format dxfId="31">
      <pivotArea dataOnly="0" labelOnly="1" grandRow="1" outline="0" fieldPosition="0"/>
    </format>
    <format dxfId="30">
      <pivotArea dataOnly="0" labelOnly="1" outline="0" axis="axisValues" fieldPosition="0"/>
    </format>
    <format dxfId="29">
      <pivotArea dataOnly="0" labelOnly="1" outline="0" axis="axisValues" fieldPosition="0"/>
    </format>
    <format dxfId="28">
      <pivotArea type="all" dataOnly="0" outline="0" fieldPosition="0"/>
    </format>
    <format dxfId="27">
      <pivotArea outline="0" collapsedLevelsAreSubtotals="1" fieldPosition="0"/>
    </format>
    <format dxfId="26">
      <pivotArea dataOnly="0" labelOnly="1" outline="0" axis="axisValues" fieldPosition="0"/>
    </format>
    <format dxfId="25">
      <pivotArea dataOnly="0" labelOnly="1" fieldPosition="0">
        <references count="1">
          <reference field="4" count="0"/>
        </references>
      </pivotArea>
    </format>
    <format dxfId="24">
      <pivotArea dataOnly="0" labelOnly="1" grandRow="1" outline="0" fieldPosition="0"/>
    </format>
    <format dxfId="23">
      <pivotArea type="all" dataOnly="0" outline="0" fieldPosition="0"/>
    </format>
    <format dxfId="22">
      <pivotArea outline="0" collapsedLevelsAreSubtotals="1" fieldPosition="0"/>
    </format>
    <format dxfId="21">
      <pivotArea dataOnly="0" labelOnly="1" outline="0" axis="axisValues" fieldPosition="0"/>
    </format>
    <format dxfId="20">
      <pivotArea dataOnly="0" labelOnly="1" fieldPosition="0">
        <references count="1">
          <reference field="4" count="0"/>
        </references>
      </pivotArea>
    </format>
    <format dxfId="19">
      <pivotArea dataOnly="0" labelOnly="1" grandRow="1" outline="0" fieldPosition="0"/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dataOnly="0" labelOnly="1" outline="0" axis="axisValues" fieldPosition="0"/>
    </format>
    <format dxfId="15">
      <pivotArea dataOnly="0" labelOnly="1" fieldPosition="0">
        <references count="1">
          <reference field="4" count="0"/>
        </references>
      </pivotArea>
    </format>
    <format dxfId="14">
      <pivotArea dataOnly="0" labelOnly="1" grandRow="1" outline="0" fieldPosition="0"/>
    </format>
    <format dxfId="13">
      <pivotArea type="all" dataOnly="0" outline="0" fieldPosition="0"/>
    </format>
    <format dxfId="12">
      <pivotArea outline="0" collapsedLevelsAreSubtotals="1" fieldPosition="0"/>
    </format>
    <format dxfId="11">
      <pivotArea dataOnly="0" labelOnly="1" outline="0" axis="axisValues" fieldPosition="0"/>
    </format>
    <format dxfId="10">
      <pivotArea dataOnly="0" labelOnly="1" fieldPosition="0">
        <references count="1">
          <reference field="4" count="0"/>
        </references>
      </pivotArea>
    </format>
    <format dxfId="9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5" minRefreshableVersion="3" itemPrintTitles="1" createdVersion="5" indent="0" showHeaders="0" outline="1" outlineData="1" multipleFieldFilters="0">
  <location ref="I4:L6" firstHeaderRow="0" firstDataRow="2" firstDataCol="0"/>
  <pivotFields count="8">
    <pivotField showAll="0" defaultSubtotal="0"/>
    <pivotField showAll="0" defaultSubtotal="0"/>
    <pivotField showAll="0" defaultSubtotal="0"/>
    <pivotField showAll="0">
      <items count="2">
        <item x="0"/>
        <item t="default"/>
      </items>
    </pivotField>
    <pivotField axis="axisCol" showAll="0">
      <items count="2">
        <item x="0"/>
        <item t="default"/>
      </items>
    </pivotField>
    <pivotField showAll="0"/>
    <pivotField showAll="0"/>
    <pivotField dataField="1" numFmtId="164" showAll="0"/>
  </pivotFields>
  <rowItems count="1">
    <i/>
  </rowItems>
  <colFields count="2">
    <field x="4"/>
    <field x="-2"/>
  </colFields>
  <colItems count="4">
    <i>
      <x/>
      <x/>
    </i>
    <i r="1" i="1">
      <x v="1"/>
    </i>
    <i t="grand">
      <x/>
    </i>
    <i t="grand" i="1">
      <x/>
    </i>
  </colItems>
  <dataFields count="2">
    <dataField name="Inversión por Actividad" fld="7" baseField="0" baseItem="0" numFmtId="164"/>
    <dataField name="%" fld="7" showDataAs="percentOfTotal" baseField="5" baseItem="2" numFmtId="10"/>
  </dataFields>
  <formats count="35">
    <format dxfId="88">
      <pivotArea outline="0" collapsedLevelsAreSubtotals="1" fieldPosition="0"/>
    </format>
    <format dxfId="87">
      <pivotArea dataOnly="0" labelOnly="1" grandRow="1" outline="0" fieldPosition="0"/>
    </format>
    <format dxfId="86">
      <pivotArea outline="0" collapsedLevelsAreSubtotals="1" fieldPosition="0"/>
    </format>
    <format dxfId="85">
      <pivotArea type="all" dataOnly="0" outline="0" fieldPosition="0"/>
    </format>
    <format dxfId="84">
      <pivotArea type="all" dataOnly="0" outline="0" fieldPosition="0"/>
    </format>
    <format dxfId="83">
      <pivotArea type="all" dataOnly="0" outline="0" fieldPosition="0"/>
    </format>
    <format dxfId="82">
      <pivotArea dataOnly="0" grandCol="1" outline="0" fieldPosition="0"/>
    </format>
    <format dxfId="81">
      <pivotArea type="all" dataOnly="0" outline="0" fieldPosition="0"/>
    </format>
    <format dxfId="80">
      <pivotArea outline="0" collapsedLevelsAreSubtotals="1" fieldPosition="0"/>
    </format>
    <format dxfId="79">
      <pivotArea dataOnly="0" labelOnly="1" grandRow="1" outline="0" fieldPosition="0"/>
    </format>
    <format dxfId="78">
      <pivotArea dataOnly="0" labelOnly="1" grandCol="1" outline="0" fieldPosition="0"/>
    </format>
    <format dxfId="77">
      <pivotArea field="3" type="button" dataOnly="0" labelOnly="1" outline="0"/>
    </format>
    <format dxfId="76">
      <pivotArea dataOnly="0" labelOnly="1" fieldPosition="0">
        <references count="1">
          <reference field="4" count="0"/>
        </references>
      </pivotArea>
    </format>
    <format dxfId="75">
      <pivotArea dataOnly="0" labelOnly="1" grandCol="1" outline="0" fieldPosition="0"/>
    </format>
    <format dxfId="74">
      <pivotArea outline="0" fieldPosition="0">
        <references count="1">
          <reference field="4294967294" count="1">
            <x v="1"/>
          </reference>
        </references>
      </pivotArea>
    </format>
    <format dxfId="73">
      <pivotArea dataOnly="0" labelOnly="1" fieldPosition="0">
        <references count="1">
          <reference field="4" count="0"/>
        </references>
      </pivotArea>
    </format>
    <format dxfId="72">
      <pivotArea dataOnly="0" labelOnly="1" fieldPosition="0">
        <references count="1">
          <reference field="4" count="0"/>
        </references>
      </pivotArea>
    </format>
    <format dxfId="71">
      <pivotArea type="all" dataOnly="0" outline="0" fieldPosition="0"/>
    </format>
    <format dxfId="70">
      <pivotArea outline="0" collapsedLevelsAreSubtotals="1" fieldPosition="0"/>
    </format>
    <format dxfId="69">
      <pivotArea dataOnly="0" labelOnly="1" grandRow="1" outline="0" fieldPosition="0"/>
    </format>
    <format dxfId="68">
      <pivotArea dataOnly="0" labelOnly="1" fieldPosition="0">
        <references count="1">
          <reference field="4" count="0"/>
        </references>
      </pivotArea>
    </format>
    <format dxfId="67">
      <pivotArea field="4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66">
      <pivotArea field="4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65">
      <pivotArea type="all" dataOnly="0" outline="0" fieldPosition="0"/>
    </format>
    <format dxfId="64">
      <pivotArea outline="0" collapsedLevelsAreSubtotals="1" fieldPosition="0"/>
    </format>
    <format dxfId="63">
      <pivotArea dataOnly="0" labelOnly="1" grandRow="1" outline="0" fieldPosition="0"/>
    </format>
    <format dxfId="62">
      <pivotArea dataOnly="0" labelOnly="1" fieldPosition="0">
        <references count="1">
          <reference field="4" count="0"/>
        </references>
      </pivotArea>
    </format>
    <format dxfId="61">
      <pivotArea field="4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60">
      <pivotArea field="4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59">
      <pivotArea type="all" dataOnly="0" outline="0" fieldPosition="0"/>
    </format>
    <format dxfId="58">
      <pivotArea outline="0" collapsedLevelsAreSubtotals="1" fieldPosition="0"/>
    </format>
    <format dxfId="57">
      <pivotArea dataOnly="0" labelOnly="1" grandRow="1" outline="0" fieldPosition="0"/>
    </format>
    <format dxfId="56">
      <pivotArea dataOnly="0" labelOnly="1" fieldPosition="0">
        <references count="1">
          <reference field="4" count="0"/>
        </references>
      </pivotArea>
    </format>
    <format dxfId="55">
      <pivotArea field="4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54">
      <pivotArea field="4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Resumen de Presupuesto" cacheId="0" applyNumberFormats="0" applyBorderFormats="0" applyFontFormats="0" applyPatternFormats="0" applyAlignmentFormats="0" applyWidthHeightFormats="1" dataCaption="Valores" updatedVersion="5" minRefreshableVersion="3" itemPrintTitles="1" createdVersion="5" indent="0" showHeaders="0" outline="1" outlineData="1" multipleFieldFilters="0">
  <location ref="B12:F15" firstHeaderRow="0" firstDataRow="2" firstDataCol="1"/>
  <pivotFields count="8">
    <pivotField showAll="0" defaultSubtotal="0"/>
    <pivotField showAll="0" defaultSubtotal="0"/>
    <pivotField showAll="0" defaultSubtotal="0"/>
    <pivotField axis="axisRow" showAll="0">
      <items count="2">
        <item x="0"/>
        <item t="default"/>
      </items>
    </pivotField>
    <pivotField axis="axisCol" showAll="0">
      <items count="2">
        <item x="0"/>
        <item t="default"/>
      </items>
    </pivotField>
    <pivotField showAll="0"/>
    <pivotField showAll="0"/>
    <pivotField dataField="1" numFmtId="164" showAll="0"/>
  </pivotFields>
  <rowFields count="1">
    <field x="3"/>
  </rowFields>
  <rowItems count="2">
    <i>
      <x/>
    </i>
    <i t="grand">
      <x/>
    </i>
  </rowItems>
  <colFields count="2">
    <field x="4"/>
    <field x="-2"/>
  </colFields>
  <colItems count="4">
    <i>
      <x/>
      <x/>
    </i>
    <i r="1" i="1">
      <x v="1"/>
    </i>
    <i t="grand">
      <x/>
    </i>
    <i t="grand" i="1">
      <x/>
    </i>
  </colItems>
  <dataFields count="2">
    <dataField name="Inversión por Rubro" fld="7" baseField="5" baseItem="5" numFmtId="164"/>
    <dataField name="%" fld="7" showDataAs="percentOfTotal" baseField="5" baseItem="2" numFmtId="10"/>
  </dataFields>
  <formats count="51">
    <format dxfId="139">
      <pivotArea outline="0" collapsedLevelsAreSubtotals="1" fieldPosition="0"/>
    </format>
    <format dxfId="138">
      <pivotArea dataOnly="0" labelOnly="1" grandRow="1" outline="0" fieldPosition="0"/>
    </format>
    <format dxfId="137">
      <pivotArea outline="0" collapsedLevelsAreSubtotals="1" fieldPosition="0"/>
    </format>
    <format dxfId="136">
      <pivotArea type="all" dataOnly="0" outline="0" fieldPosition="0"/>
    </format>
    <format dxfId="135">
      <pivotArea type="all" dataOnly="0" outline="0" fieldPosition="0"/>
    </format>
    <format dxfId="134">
      <pivotArea type="all" dataOnly="0" outline="0" fieldPosition="0"/>
    </format>
    <format dxfId="133">
      <pivotArea dataOnly="0" grandCol="1" outline="0" fieldPosition="0"/>
    </format>
    <format dxfId="132">
      <pivotArea type="all" dataOnly="0" outline="0" fieldPosition="0"/>
    </format>
    <format dxfId="131">
      <pivotArea outline="0" collapsedLevelsAreSubtotals="1" fieldPosition="0"/>
    </format>
    <format dxfId="130">
      <pivotArea dataOnly="0" labelOnly="1" grandRow="1" outline="0" fieldPosition="0"/>
    </format>
    <format dxfId="129">
      <pivotArea dataOnly="0" labelOnly="1" grandCol="1" outline="0" fieldPosition="0"/>
    </format>
    <format dxfId="128">
      <pivotArea dataOnly="0" labelOnly="1" fieldPosition="0">
        <references count="1">
          <reference field="3" count="0"/>
        </references>
      </pivotArea>
    </format>
    <format dxfId="127">
      <pivotArea dataOnly="0" labelOnly="1" fieldPosition="0">
        <references count="1">
          <reference field="3" count="0"/>
        </references>
      </pivotArea>
    </format>
    <format dxfId="126">
      <pivotArea field="3" type="button" dataOnly="0" labelOnly="1" outline="0" axis="axisRow" fieldPosition="0"/>
    </format>
    <format dxfId="125">
      <pivotArea dataOnly="0" labelOnly="1" fieldPosition="0">
        <references count="1">
          <reference field="4" count="0"/>
        </references>
      </pivotArea>
    </format>
    <format dxfId="124">
      <pivotArea dataOnly="0" labelOnly="1" grandCol="1" outline="0" fieldPosition="0"/>
    </format>
    <format dxfId="123">
      <pivotArea outline="0" fieldPosition="0">
        <references count="1">
          <reference field="4294967294" count="1">
            <x v="1"/>
          </reference>
        </references>
      </pivotArea>
    </format>
    <format dxfId="122">
      <pivotArea dataOnly="0" labelOnly="1" fieldPosition="0">
        <references count="1">
          <reference field="4" count="0"/>
        </references>
      </pivotArea>
    </format>
    <format dxfId="121">
      <pivotArea field="4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120">
      <pivotArea field="4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119">
      <pivotArea dataOnly="0" labelOnly="1" fieldPosition="0">
        <references count="1">
          <reference field="4" count="0"/>
        </references>
      </pivotArea>
    </format>
    <format dxfId="118">
      <pivotArea field="4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117">
      <pivotArea field="4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116">
      <pivotArea type="all" dataOnly="0" outline="0" fieldPosition="0"/>
    </format>
    <format dxfId="115">
      <pivotArea outline="0" collapsedLevelsAreSubtotals="1" fieldPosition="0"/>
    </format>
    <format dxfId="114">
      <pivotArea dataOnly="0" labelOnly="1" fieldPosition="0">
        <references count="1">
          <reference field="3" count="0"/>
        </references>
      </pivotArea>
    </format>
    <format dxfId="113">
      <pivotArea dataOnly="0" labelOnly="1" grandRow="1" outline="0" fieldPosition="0"/>
    </format>
    <format dxfId="112">
      <pivotArea dataOnly="0" labelOnly="1" fieldPosition="0">
        <references count="1">
          <reference field="4" count="0"/>
        </references>
      </pivotArea>
    </format>
    <format dxfId="111">
      <pivotArea field="4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110">
      <pivotArea field="4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109">
      <pivotArea type="all" dataOnly="0" outline="0" fieldPosition="0"/>
    </format>
    <format dxfId="108">
      <pivotArea outline="0" collapsedLevelsAreSubtotals="1" fieldPosition="0"/>
    </format>
    <format dxfId="107">
      <pivotArea dataOnly="0" labelOnly="1" fieldPosition="0">
        <references count="1">
          <reference field="3" count="0"/>
        </references>
      </pivotArea>
    </format>
    <format dxfId="106">
      <pivotArea dataOnly="0" labelOnly="1" grandRow="1" outline="0" fieldPosition="0"/>
    </format>
    <format dxfId="105">
      <pivotArea dataOnly="0" labelOnly="1" fieldPosition="0">
        <references count="1">
          <reference field="4" count="0"/>
        </references>
      </pivotArea>
    </format>
    <format dxfId="104">
      <pivotArea field="4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103">
      <pivotArea field="4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102">
      <pivotArea type="all" dataOnly="0" outline="0" fieldPosition="0"/>
    </format>
    <format dxfId="101">
      <pivotArea outline="0" collapsedLevelsAreSubtotals="1" fieldPosition="0"/>
    </format>
    <format dxfId="100">
      <pivotArea dataOnly="0" labelOnly="1" fieldPosition="0">
        <references count="1">
          <reference field="3" count="0"/>
        </references>
      </pivotArea>
    </format>
    <format dxfId="99">
      <pivotArea dataOnly="0" labelOnly="1" grandRow="1" outline="0" fieldPosition="0"/>
    </format>
    <format dxfId="98">
      <pivotArea dataOnly="0" labelOnly="1" fieldPosition="0">
        <references count="1">
          <reference field="4" count="0"/>
        </references>
      </pivotArea>
    </format>
    <format dxfId="97">
      <pivotArea field="4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96">
      <pivotArea field="4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95">
      <pivotArea type="all" dataOnly="0" outline="0" fieldPosition="0"/>
    </format>
    <format dxfId="94">
      <pivotArea outline="0" collapsedLevelsAreSubtotals="1" fieldPosition="0"/>
    </format>
    <format dxfId="93">
      <pivotArea dataOnly="0" labelOnly="1" fieldPosition="0">
        <references count="1">
          <reference field="3" count="0"/>
        </references>
      </pivotArea>
    </format>
    <format dxfId="92">
      <pivotArea dataOnly="0" labelOnly="1" grandRow="1" outline="0" fieldPosition="0"/>
    </format>
    <format dxfId="91">
      <pivotArea dataOnly="0" labelOnly="1" fieldPosition="0">
        <references count="1">
          <reference field="4" count="0"/>
        </references>
      </pivotArea>
    </format>
    <format dxfId="90">
      <pivotArea field="4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89">
      <pivotArea field="4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id="1" name="Tabla1" displayName="Tabla1" ref="A16:G29" totalsRowShown="0" headerRowDxfId="174" dataDxfId="172" headerRowBorderDxfId="173" tableBorderDxfId="171" totalsRowBorderDxfId="170">
  <autoFilter ref="A16:G29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2" name="APELLIDO y Nombre" dataDxfId="169"/>
    <tableColumn id="1" name="CUIL / CUIT" dataDxfId="168"/>
    <tableColumn id="3" name="Rol" dataDxfId="167"/>
    <tableColumn id="4" name="Cargo y dedicación en la UBA" dataDxfId="166"/>
    <tableColumn id="5" name="Cátedra / Instituto / Secretaría / Área / Otro" dataDxfId="165"/>
    <tableColumn id="6" name="Cargos en otros organismos" dataDxfId="164"/>
    <tableColumn id="7" name="Máximo título alcanzado" dataDxfId="163"/>
  </tableColumns>
  <tableStyleInfo name="TableStyleMedium16" showFirstColumn="0" showLastColumn="0" showRowStripes="1" showColumnStripes="0"/>
</table>
</file>

<file path=xl/tables/table2.xml><?xml version="1.0" encoding="utf-8"?>
<table xmlns="http://schemas.openxmlformats.org/spreadsheetml/2006/main" id="2" name="Actividades" displayName="Actividades" ref="A3:B18" totalsRowShown="0" headerRowDxfId="161" dataDxfId="159" headerRowBorderDxfId="160" tableBorderDxfId="158" totalsRowBorderDxfId="157">
  <autoFilter ref="A3:B18">
    <filterColumn colId="0" hiddenButton="1"/>
    <filterColumn colId="1" hiddenButton="1"/>
  </autoFilter>
  <tableColumns count="2">
    <tableColumn id="2" name="N° Act" dataDxfId="156"/>
    <tableColumn id="4" name="Etapas del plan de trabajo" dataDxfId="155"/>
  </tableColumns>
  <tableStyleInfo showFirstColumn="0" showLastColumn="0" showRowStripes="0" showColumnStripes="0"/>
</table>
</file>

<file path=xl/tables/table3.xml><?xml version="1.0" encoding="utf-8"?>
<table xmlns="http://schemas.openxmlformats.org/spreadsheetml/2006/main" id="3" name="Tabla3" displayName="Tabla3" ref="A3:H19" totalsRowCount="1" headerRowDxfId="151" dataDxfId="149" totalsRowDxfId="147" headerRowBorderDxfId="150" tableBorderDxfId="148" totalsRowBorderDxfId="146" headerRowCellStyle="Normal 2">
  <autoFilter ref="A3:H18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</autoFilter>
  <tableColumns count="8">
    <tableColumn id="1" name="N°" dataDxfId="145" totalsRowDxfId="7" dataCellStyle="Normal 2"/>
    <tableColumn id="2" name="Código de Acción" totalsRowLabel="TOTAL" dataDxfId="8" totalsRowDxfId="6" dataCellStyle="Normal 2">
      <calculatedColumnFormula>IF(ISBLANK(A4),"",INDEX('Referencias - NO MODIFICAR'!$M$9:$M$21,MATCH('01. Carátula'!$C$16,'Referencias - NO MODIFICAR'!$L$9:$L$21,0))&amp;"."&amp;LEFT('03.Grupo'!A1,3)&amp;"."&amp;LEFT(D4,3))</calculatedColumnFormula>
    </tableColumn>
    <tableColumn id="3" name="Descripción de la Acción " dataDxfId="144" totalsRowDxfId="5" dataCellStyle="Normal 2"/>
    <tableColumn id="4" name="Rubro del gasto" dataDxfId="143" totalsRowDxfId="4" dataCellStyle="Normal 2"/>
    <tableColumn id="5" name="Tipo de gasto" dataDxfId="142" totalsRowDxfId="3" dataCellStyle="Normal 2">
      <calculatedColumnFormula>IF(ISBLANK(D4),"",INDEX('Referencias - NO MODIFICAR'!$B$2:$B$17,MATCH('05.Acciones y Presupuesto'!D4,'Referencias - NO MODIFICAR'!$A$2:$A$17,0)))</calculatedColumnFormula>
    </tableColumn>
    <tableColumn id="6" name="Costo Unitario" totalsRowDxfId="2" dataCellStyle="Normal 2"/>
    <tableColumn id="7" name="Cantidad" dataDxfId="141" totalsRowDxfId="1" dataCellStyle="Normal 2"/>
    <tableColumn id="8" name="Costo Total" totalsRowFunction="sum" dataDxfId="140" totalsRowDxfId="0" dataCellStyle="Normal 2"/>
  </tableColumns>
  <tableStyleInfo name="TableStyleMedium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3.bin"/><Relationship Id="rId5" Type="http://schemas.openxmlformats.org/officeDocument/2006/relationships/comments" Target="../comments3.xml"/><Relationship Id="rId4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4.bin"/><Relationship Id="rId5" Type="http://schemas.openxmlformats.org/officeDocument/2006/relationships/comments" Target="../comments4.xml"/><Relationship Id="rId4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7" Type="http://schemas.openxmlformats.org/officeDocument/2006/relationships/comments" Target="../comments5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vmlDrawing" Target="../drawings/vmlDrawing11.vml"/><Relationship Id="rId5" Type="http://schemas.openxmlformats.org/officeDocument/2006/relationships/vmlDrawing" Target="../drawings/vmlDrawing10.vml"/><Relationship Id="rId4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"/>
  <dimension ref="A1:H38"/>
  <sheetViews>
    <sheetView tabSelected="1" view="pageLayout" zoomScaleNormal="100" workbookViewId="0">
      <selection activeCell="C22" sqref="C22:H22"/>
    </sheetView>
  </sheetViews>
  <sheetFormatPr baseColWidth="10" defaultColWidth="11.42578125" defaultRowHeight="15" x14ac:dyDescent="0.25"/>
  <cols>
    <col min="1" max="8" width="12.28515625" customWidth="1"/>
  </cols>
  <sheetData>
    <row r="1" spans="1:8" ht="58.15" customHeight="1" thickBot="1" x14ac:dyDescent="0.3">
      <c r="A1" s="150" t="s">
        <v>0</v>
      </c>
      <c r="B1" s="151"/>
      <c r="C1" s="151"/>
      <c r="D1" s="151"/>
      <c r="E1" s="151"/>
      <c r="F1" s="151"/>
      <c r="G1" s="151"/>
      <c r="H1" s="152"/>
    </row>
    <row r="2" spans="1:8" ht="4.5" customHeight="1" x14ac:dyDescent="0.25">
      <c r="A2" s="48"/>
      <c r="B2" s="48"/>
      <c r="C2" s="48"/>
      <c r="D2" s="48"/>
      <c r="E2" s="48"/>
      <c r="F2" s="48"/>
      <c r="G2" s="48"/>
      <c r="H2" s="48"/>
    </row>
    <row r="3" spans="1:8" ht="21.75" customHeight="1" x14ac:dyDescent="0.25">
      <c r="A3" s="141" t="s">
        <v>1</v>
      </c>
      <c r="B3" s="141"/>
      <c r="C3" s="153"/>
      <c r="D3" s="153"/>
      <c r="E3" s="153"/>
      <c r="F3" s="153"/>
      <c r="G3" s="153"/>
      <c r="H3" s="153"/>
    </row>
    <row r="4" spans="1:8" ht="4.5" customHeight="1" x14ac:dyDescent="0.25">
      <c r="A4" s="49"/>
      <c r="B4" s="49"/>
      <c r="C4" s="134"/>
      <c r="D4" s="134"/>
      <c r="E4" s="134"/>
      <c r="F4" s="134"/>
      <c r="G4" s="134"/>
      <c r="H4" s="134"/>
    </row>
    <row r="5" spans="1:8" ht="20.25" customHeight="1" x14ac:dyDescent="0.25">
      <c r="A5" s="141" t="s">
        <v>2</v>
      </c>
      <c r="B5" s="141"/>
      <c r="C5" s="153"/>
      <c r="D5" s="153"/>
      <c r="E5" s="153"/>
      <c r="F5" s="153"/>
      <c r="G5" s="153"/>
      <c r="H5" s="153"/>
    </row>
    <row r="6" spans="1:8" ht="4.5" customHeight="1" x14ac:dyDescent="0.25">
      <c r="A6" s="49"/>
      <c r="B6" s="49"/>
      <c r="C6" s="134"/>
      <c r="D6" s="134"/>
      <c r="E6" s="134"/>
      <c r="F6" s="134"/>
      <c r="G6" s="134"/>
      <c r="H6" s="134"/>
    </row>
    <row r="7" spans="1:8" ht="20.25" customHeight="1" x14ac:dyDescent="0.25">
      <c r="A7" s="141" t="s">
        <v>3</v>
      </c>
      <c r="B7" s="141"/>
      <c r="C7" s="142"/>
      <c r="D7" s="142"/>
      <c r="E7" s="142"/>
      <c r="F7" s="142"/>
      <c r="G7" s="142"/>
      <c r="H7" s="142"/>
    </row>
    <row r="8" spans="1:8" ht="62.25" customHeight="1" x14ac:dyDescent="0.25">
      <c r="A8" s="143" t="s">
        <v>4</v>
      </c>
      <c r="B8" s="143"/>
      <c r="C8" s="142"/>
      <c r="D8" s="142"/>
      <c r="E8" s="142"/>
      <c r="F8" s="142"/>
      <c r="G8" s="142"/>
      <c r="H8" s="142"/>
    </row>
    <row r="9" spans="1:8" ht="2.25" customHeight="1" x14ac:dyDescent="0.25">
      <c r="A9" s="49"/>
      <c r="B9" s="49"/>
      <c r="C9" s="134"/>
      <c r="D9" s="134"/>
      <c r="E9" s="134"/>
      <c r="F9" s="134"/>
      <c r="G9" s="134"/>
      <c r="H9" s="134"/>
    </row>
    <row r="10" spans="1:8" ht="40.5" customHeight="1" x14ac:dyDescent="0.25">
      <c r="A10" s="143" t="s">
        <v>5</v>
      </c>
      <c r="B10" s="143"/>
      <c r="C10" s="144"/>
      <c r="D10" s="145"/>
      <c r="E10" s="145"/>
      <c r="F10" s="145"/>
      <c r="G10" s="145"/>
      <c r="H10" s="146"/>
    </row>
    <row r="11" spans="1:8" ht="5.25" customHeight="1" x14ac:dyDescent="0.25">
      <c r="A11" s="49"/>
      <c r="B11" s="49"/>
      <c r="C11" s="49"/>
      <c r="D11" s="49"/>
      <c r="E11" s="49"/>
      <c r="F11" s="49"/>
      <c r="G11" s="49"/>
      <c r="H11" s="49"/>
    </row>
    <row r="12" spans="1:8" ht="16.5" customHeight="1" x14ac:dyDescent="0.25">
      <c r="A12" s="147" t="s">
        <v>6</v>
      </c>
      <c r="B12" s="147"/>
      <c r="C12" s="147"/>
      <c r="D12" s="147"/>
      <c r="E12" s="147"/>
      <c r="F12" s="147"/>
      <c r="G12" s="147"/>
      <c r="H12" s="147"/>
    </row>
    <row r="13" spans="1:8" ht="5.25" customHeight="1" x14ac:dyDescent="0.25">
      <c r="A13" s="50"/>
      <c r="B13" s="50"/>
      <c r="C13" s="50"/>
      <c r="D13" s="50"/>
      <c r="E13" s="50"/>
      <c r="F13" s="50"/>
      <c r="G13" s="50"/>
      <c r="H13" s="50"/>
    </row>
    <row r="14" spans="1:8" ht="18.75" customHeight="1" x14ac:dyDescent="0.25">
      <c r="A14" s="51" t="s">
        <v>7</v>
      </c>
      <c r="B14" s="144"/>
      <c r="C14" s="145"/>
      <c r="D14" s="146"/>
      <c r="E14" s="51" t="s">
        <v>8</v>
      </c>
      <c r="F14" s="149"/>
      <c r="G14" s="149"/>
      <c r="H14" s="149"/>
    </row>
    <row r="15" spans="1:8" ht="18.75" customHeight="1" x14ac:dyDescent="0.25">
      <c r="A15" s="148" t="s">
        <v>9</v>
      </c>
      <c r="B15" s="148"/>
      <c r="C15" s="142"/>
      <c r="D15" s="142"/>
      <c r="E15" s="142"/>
      <c r="F15" s="142"/>
      <c r="G15" s="142"/>
      <c r="H15" s="142"/>
    </row>
    <row r="16" spans="1:8" ht="18.75" customHeight="1" x14ac:dyDescent="0.25">
      <c r="A16" s="148" t="s">
        <v>10</v>
      </c>
      <c r="B16" s="148"/>
      <c r="C16" s="142"/>
      <c r="D16" s="142"/>
      <c r="E16" s="142"/>
      <c r="F16" s="142"/>
      <c r="G16" s="142"/>
      <c r="H16" s="142"/>
    </row>
    <row r="17" spans="1:8" ht="18.75" customHeight="1" x14ac:dyDescent="0.25">
      <c r="A17" s="148" t="s">
        <v>11</v>
      </c>
      <c r="B17" s="148"/>
      <c r="C17" s="142"/>
      <c r="D17" s="142"/>
      <c r="E17" s="142"/>
      <c r="F17" s="142"/>
      <c r="G17" s="142"/>
      <c r="H17" s="142"/>
    </row>
    <row r="18" spans="1:8" ht="18.75" customHeight="1" x14ac:dyDescent="0.25">
      <c r="A18" s="148" t="s">
        <v>12</v>
      </c>
      <c r="B18" s="148"/>
      <c r="C18" s="142"/>
      <c r="D18" s="142"/>
      <c r="E18" s="142"/>
      <c r="F18" s="96" t="s">
        <v>13</v>
      </c>
      <c r="G18" s="142"/>
      <c r="H18" s="142"/>
    </row>
    <row r="19" spans="1:8" ht="18.75" customHeight="1" x14ac:dyDescent="0.25">
      <c r="A19" s="148" t="s">
        <v>14</v>
      </c>
      <c r="B19" s="148"/>
      <c r="C19" s="142"/>
      <c r="D19" s="142"/>
      <c r="E19" s="142"/>
      <c r="F19" s="142"/>
      <c r="G19" s="142"/>
      <c r="H19" s="142"/>
    </row>
    <row r="20" spans="1:8" ht="18.75" customHeight="1" x14ac:dyDescent="0.25">
      <c r="A20" s="148" t="s">
        <v>15</v>
      </c>
      <c r="B20" s="148"/>
      <c r="C20" s="142"/>
      <c r="D20" s="142"/>
      <c r="E20" s="52"/>
      <c r="F20" s="52"/>
      <c r="G20" s="52"/>
      <c r="H20" s="53"/>
    </row>
    <row r="21" spans="1:8" ht="18.75" customHeight="1" x14ac:dyDescent="0.25">
      <c r="A21" s="148" t="s">
        <v>16</v>
      </c>
      <c r="B21" s="148"/>
      <c r="C21" s="142"/>
      <c r="D21" s="142"/>
      <c r="E21" s="148" t="s">
        <v>17</v>
      </c>
      <c r="F21" s="148"/>
      <c r="G21" s="142"/>
      <c r="H21" s="142"/>
    </row>
    <row r="22" spans="1:8" ht="18.75" customHeight="1" x14ac:dyDescent="0.25">
      <c r="A22" s="148" t="s">
        <v>18</v>
      </c>
      <c r="B22" s="148"/>
      <c r="C22" s="142"/>
      <c r="D22" s="142"/>
      <c r="E22" s="142"/>
      <c r="F22" s="142"/>
      <c r="G22" s="142"/>
      <c r="H22" s="142"/>
    </row>
    <row r="23" spans="1:8" ht="4.5" customHeight="1" x14ac:dyDescent="0.25">
      <c r="A23" s="49"/>
      <c r="B23" s="49"/>
      <c r="C23" s="49"/>
      <c r="D23" s="49"/>
      <c r="E23" s="49"/>
      <c r="F23" s="49"/>
      <c r="G23" s="49"/>
      <c r="H23" s="49"/>
    </row>
    <row r="24" spans="1:8" ht="15.75" customHeight="1" x14ac:dyDescent="0.25">
      <c r="A24" s="147" t="s">
        <v>19</v>
      </c>
      <c r="B24" s="147"/>
      <c r="C24" s="147"/>
      <c r="D24" s="147"/>
      <c r="E24" s="147"/>
      <c r="F24" s="147"/>
      <c r="G24" s="147"/>
      <c r="H24" s="147"/>
    </row>
    <row r="25" spans="1:8" ht="4.5" customHeight="1" x14ac:dyDescent="0.25">
      <c r="A25" s="50"/>
      <c r="B25" s="50"/>
      <c r="C25" s="50"/>
      <c r="D25" s="50"/>
      <c r="E25" s="50"/>
      <c r="F25" s="50"/>
      <c r="G25" s="50"/>
      <c r="H25" s="50"/>
    </row>
    <row r="26" spans="1:8" ht="18.75" customHeight="1" x14ac:dyDescent="0.25">
      <c r="A26" s="51" t="s">
        <v>7</v>
      </c>
      <c r="B26" s="149"/>
      <c r="C26" s="149"/>
      <c r="D26" s="149"/>
      <c r="E26" s="51" t="s">
        <v>8</v>
      </c>
      <c r="F26" s="149"/>
      <c r="G26" s="149"/>
      <c r="H26" s="149"/>
    </row>
    <row r="27" spans="1:8" ht="18.75" customHeight="1" x14ac:dyDescent="0.25">
      <c r="A27" s="148" t="s">
        <v>9</v>
      </c>
      <c r="B27" s="148"/>
      <c r="C27" s="142"/>
      <c r="D27" s="142"/>
      <c r="E27" s="142"/>
      <c r="F27" s="142"/>
      <c r="G27" s="142"/>
      <c r="H27" s="142"/>
    </row>
    <row r="28" spans="1:8" ht="18.75" customHeight="1" x14ac:dyDescent="0.25">
      <c r="A28" s="148" t="s">
        <v>10</v>
      </c>
      <c r="B28" s="148"/>
      <c r="C28" s="142"/>
      <c r="D28" s="142"/>
      <c r="E28" s="142"/>
      <c r="F28" s="142"/>
      <c r="G28" s="142"/>
      <c r="H28" s="142"/>
    </row>
    <row r="29" spans="1:8" ht="18.75" customHeight="1" x14ac:dyDescent="0.25">
      <c r="A29" s="148" t="s">
        <v>11</v>
      </c>
      <c r="B29" s="148"/>
      <c r="C29" s="142"/>
      <c r="D29" s="142"/>
      <c r="E29" s="142"/>
      <c r="F29" s="142"/>
      <c r="G29" s="142"/>
      <c r="H29" s="142"/>
    </row>
    <row r="30" spans="1:8" ht="18.75" customHeight="1" x14ac:dyDescent="0.25">
      <c r="A30" s="148" t="s">
        <v>20</v>
      </c>
      <c r="B30" s="148"/>
      <c r="C30" s="142"/>
      <c r="D30" s="142"/>
      <c r="E30" s="142"/>
      <c r="F30" s="96" t="s">
        <v>13</v>
      </c>
      <c r="G30" s="142"/>
      <c r="H30" s="142"/>
    </row>
    <row r="31" spans="1:8" ht="18.75" customHeight="1" x14ac:dyDescent="0.25">
      <c r="A31" s="156" t="s">
        <v>14</v>
      </c>
      <c r="B31" s="157"/>
      <c r="C31" s="142"/>
      <c r="D31" s="142"/>
      <c r="E31" s="142"/>
      <c r="F31" s="142"/>
      <c r="G31" s="142"/>
      <c r="H31" s="142"/>
    </row>
    <row r="32" spans="1:8" ht="18.75" customHeight="1" x14ac:dyDescent="0.25">
      <c r="A32" s="148" t="s">
        <v>15</v>
      </c>
      <c r="B32" s="148"/>
      <c r="C32" s="142"/>
      <c r="D32" s="142"/>
      <c r="E32" s="52"/>
      <c r="F32" s="52"/>
      <c r="G32" s="52"/>
      <c r="H32" s="53"/>
    </row>
    <row r="33" spans="1:8" ht="18.75" customHeight="1" x14ac:dyDescent="0.25">
      <c r="A33" s="148" t="s">
        <v>16</v>
      </c>
      <c r="B33" s="148"/>
      <c r="C33" s="142"/>
      <c r="D33" s="142"/>
      <c r="E33" s="148" t="s">
        <v>17</v>
      </c>
      <c r="F33" s="148"/>
      <c r="G33" s="154"/>
      <c r="H33" s="155"/>
    </row>
    <row r="34" spans="1:8" ht="18.75" customHeight="1" x14ac:dyDescent="0.25">
      <c r="A34" s="148" t="s">
        <v>18</v>
      </c>
      <c r="B34" s="148"/>
      <c r="C34" s="142"/>
      <c r="D34" s="142"/>
      <c r="E34" s="142"/>
      <c r="F34" s="142"/>
      <c r="G34" s="142"/>
      <c r="H34" s="142"/>
    </row>
    <row r="35" spans="1:8" ht="8.25" customHeight="1" x14ac:dyDescent="0.25"/>
    <row r="36" spans="1:8" ht="15" customHeight="1" x14ac:dyDescent="0.25">
      <c r="A36" s="147" t="s">
        <v>21</v>
      </c>
      <c r="B36" s="147"/>
      <c r="C36" s="147"/>
      <c r="D36" s="147"/>
      <c r="E36" s="147"/>
      <c r="F36" s="147"/>
      <c r="G36" s="147"/>
      <c r="H36" s="147"/>
    </row>
    <row r="37" spans="1:8" ht="16.5" customHeight="1" x14ac:dyDescent="0.25">
      <c r="A37" s="51" t="s">
        <v>7</v>
      </c>
      <c r="B37" s="149"/>
      <c r="C37" s="149"/>
      <c r="D37" s="149"/>
      <c r="E37" s="51" t="s">
        <v>8</v>
      </c>
      <c r="F37" s="149"/>
      <c r="G37" s="149"/>
      <c r="H37" s="149"/>
    </row>
    <row r="38" spans="1:8" ht="28.5" customHeight="1" x14ac:dyDescent="0.25">
      <c r="A38" s="96" t="s">
        <v>22</v>
      </c>
      <c r="B38" s="149"/>
      <c r="C38" s="149"/>
      <c r="D38" s="149"/>
      <c r="E38" s="115" t="s">
        <v>23</v>
      </c>
      <c r="F38" s="149"/>
      <c r="G38" s="149"/>
      <c r="H38" s="149"/>
    </row>
  </sheetData>
  <sheetProtection algorithmName="SHA-512" hashValue="lo7SqFduP9grxtmNNNcSDUfaneF9jjE5wLrUsWK87SCUim5ud8gDgBLEpAA2mhx5wOK0F45Z6iMKkU8hi0Ky8g==" saltValue="2L4Q6hS5vEnvqbrifl0MZg==" spinCount="100000" sheet="1" objects="1" scenarios="1"/>
  <dataConsolidate/>
  <mergeCells count="60">
    <mergeCell ref="A36:H36"/>
    <mergeCell ref="B37:D37"/>
    <mergeCell ref="F37:H37"/>
    <mergeCell ref="B26:D26"/>
    <mergeCell ref="A30:B30"/>
    <mergeCell ref="C30:E30"/>
    <mergeCell ref="G30:H30"/>
    <mergeCell ref="C27:H27"/>
    <mergeCell ref="A28:B28"/>
    <mergeCell ref="C28:H28"/>
    <mergeCell ref="F26:H26"/>
    <mergeCell ref="A27:B27"/>
    <mergeCell ref="A29:B29"/>
    <mergeCell ref="C29:H29"/>
    <mergeCell ref="B38:D38"/>
    <mergeCell ref="F38:H38"/>
    <mergeCell ref="A18:B18"/>
    <mergeCell ref="C18:E18"/>
    <mergeCell ref="G18:H18"/>
    <mergeCell ref="A34:B34"/>
    <mergeCell ref="C34:H34"/>
    <mergeCell ref="A32:B32"/>
    <mergeCell ref="C32:D32"/>
    <mergeCell ref="A33:B33"/>
    <mergeCell ref="C33:D33"/>
    <mergeCell ref="E33:F33"/>
    <mergeCell ref="G33:H33"/>
    <mergeCell ref="A31:B31"/>
    <mergeCell ref="C31:H31"/>
    <mergeCell ref="A24:H24"/>
    <mergeCell ref="C22:H22"/>
    <mergeCell ref="E21:F21"/>
    <mergeCell ref="G21:H21"/>
    <mergeCell ref="A19:B19"/>
    <mergeCell ref="A20:B20"/>
    <mergeCell ref="A21:B21"/>
    <mergeCell ref="A22:B22"/>
    <mergeCell ref="C19:H19"/>
    <mergeCell ref="C20:D20"/>
    <mergeCell ref="C21:D21"/>
    <mergeCell ref="A1:H1"/>
    <mergeCell ref="A3:B3"/>
    <mergeCell ref="C3:H3"/>
    <mergeCell ref="A5:B5"/>
    <mergeCell ref="C5:H5"/>
    <mergeCell ref="A7:B7"/>
    <mergeCell ref="C7:H7"/>
    <mergeCell ref="C16:H16"/>
    <mergeCell ref="C17:H17"/>
    <mergeCell ref="A10:B10"/>
    <mergeCell ref="C10:H10"/>
    <mergeCell ref="A12:H12"/>
    <mergeCell ref="A15:B15"/>
    <mergeCell ref="B14:D14"/>
    <mergeCell ref="F14:H14"/>
    <mergeCell ref="C15:H15"/>
    <mergeCell ref="A16:B16"/>
    <mergeCell ref="A17:B17"/>
    <mergeCell ref="A8:B8"/>
    <mergeCell ref="C8:H8"/>
  </mergeCells>
  <conditionalFormatting sqref="C3 C5 B14 F14 G18 C15:C22 G21 B26 F26 G30 G33 C27:C34 C7">
    <cfRule type="containsBlanks" dxfId="195" priority="8">
      <formula>LEN(TRIM(B3))=0</formula>
    </cfRule>
  </conditionalFormatting>
  <conditionalFormatting sqref="B37">
    <cfRule type="containsBlanks" dxfId="194" priority="6">
      <formula>LEN(TRIM(B37))=0</formula>
    </cfRule>
  </conditionalFormatting>
  <conditionalFormatting sqref="F37">
    <cfRule type="containsBlanks" dxfId="193" priority="5">
      <formula>LEN(TRIM(F37))=0</formula>
    </cfRule>
  </conditionalFormatting>
  <conditionalFormatting sqref="B38">
    <cfRule type="containsBlanks" dxfId="192" priority="4">
      <formula>LEN(TRIM(B38))=0</formula>
    </cfRule>
  </conditionalFormatting>
  <conditionalFormatting sqref="F38">
    <cfRule type="containsBlanks" dxfId="191" priority="3">
      <formula>LEN(TRIM(F38))=0</formula>
    </cfRule>
  </conditionalFormatting>
  <conditionalFormatting sqref="C8">
    <cfRule type="containsBlanks" dxfId="190" priority="2">
      <formula>LEN(TRIM(C8))=0</formula>
    </cfRule>
  </conditionalFormatting>
  <conditionalFormatting sqref="C10">
    <cfRule type="containsBlanks" dxfId="189" priority="1">
      <formula>LEN(TRIM(C10))=0</formula>
    </cfRule>
  </conditionalFormatting>
  <dataValidations count="4">
    <dataValidation type="list" allowBlank="1" showInputMessage="1" showErrorMessage="1" sqref="C7:H7">
      <formula1>"Proyecto Nuevo, Culminación PIDAE"</formula1>
    </dataValidation>
    <dataValidation type="whole" allowBlank="1" showInputMessage="1" showErrorMessage="1" sqref="C32:D32 C20:D20">
      <formula1>1</formula1>
      <formula2>999999999999</formula2>
    </dataValidation>
    <dataValidation type="list" allowBlank="1" showInputMessage="1" showErrorMessage="1" sqref="C8:H8">
      <formula1>"SI,NO "</formula1>
    </dataValidation>
    <dataValidation type="textLength" operator="lessThanOrEqual" allowBlank="1" showInputMessage="1" showErrorMessage="1" error="Sobrepasa el maximo de caracteres" sqref="C10:H10">
      <formula1>500</formula1>
    </dataValidation>
  </dataValidations>
  <printOptions horizontalCentered="1" verticalCentered="1"/>
  <pageMargins left="0.23622047244094491" right="0.23622047244094491" top="1.0236220472440944" bottom="0.74803149606299213" header="0.31496062992125984" footer="0.31496062992125984"/>
  <pageSetup paperSize="9" orientation="portrait" r:id="rId1"/>
  <headerFooter>
    <oddHeader>&amp;L&amp;G&amp;R&amp;G</oddHeader>
    <oddFooter>&amp;LPIDAE UBA - 2022</oddFooter>
  </headerFooter>
  <legacy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'Referencias - NO MODIFICAR'!$L$9:$L$21</xm:f>
          </x14:formula1>
          <xm:sqref>C16:H16 C28:H28</xm:sqref>
        </x14:dataValidation>
        <x14:dataValidation type="list" allowBlank="1" showInputMessage="1" showErrorMessage="1">
          <x14:formula1>
            <xm:f>'Referencias - NO MODIFICAR'!$J$9:$J$12</xm:f>
          </x14:formula1>
          <xm:sqref>C18:E18 C30:E30</xm:sqref>
        </x14:dataValidation>
        <x14:dataValidation type="list" allowBlank="1" showInputMessage="1" showErrorMessage="1">
          <x14:formula1>
            <xm:f>'Referencias - NO MODIFICAR'!$J$15:$J$17</xm:f>
          </x14:formula1>
          <xm:sqref>G18:H18 G30:H30</xm:sqref>
        </x14:dataValidation>
        <x14:dataValidation type="list" allowBlank="1" showInputMessage="1" showErrorMessage="1">
          <x14:formula1>
            <xm:f>'Referencias - NO MODIFICAR'!$T$2:$T$53</xm:f>
          </x14:formula1>
          <xm:sqref>C5:H5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3"/>
  <dimension ref="A1:H49"/>
  <sheetViews>
    <sheetView showRuler="0" view="pageLayout" zoomScaleNormal="100" workbookViewId="0">
      <selection activeCell="C7" sqref="C7:H7"/>
    </sheetView>
  </sheetViews>
  <sheetFormatPr baseColWidth="10" defaultColWidth="11.42578125" defaultRowHeight="15" x14ac:dyDescent="0.25"/>
  <cols>
    <col min="1" max="1" width="13" customWidth="1"/>
    <col min="4" max="4" width="11.42578125" customWidth="1"/>
    <col min="5" max="5" width="12.85546875" customWidth="1"/>
    <col min="8" max="8" width="16.140625" customWidth="1"/>
  </cols>
  <sheetData>
    <row r="1" spans="1:8" ht="26.25" customHeight="1" x14ac:dyDescent="0.25">
      <c r="A1" s="172" t="s">
        <v>24</v>
      </c>
      <c r="B1" s="173"/>
      <c r="C1" s="173"/>
      <c r="D1" s="173"/>
      <c r="E1" s="173"/>
      <c r="F1" s="173"/>
      <c r="G1" s="173"/>
      <c r="H1" s="173"/>
    </row>
    <row r="2" spans="1:8" ht="11.25" customHeight="1" x14ac:dyDescent="0.25">
      <c r="A2" s="173"/>
      <c r="B2" s="173"/>
      <c r="C2" s="173"/>
      <c r="D2" s="173"/>
      <c r="E2" s="173"/>
      <c r="F2" s="173"/>
      <c r="G2" s="173"/>
      <c r="H2" s="173"/>
    </row>
    <row r="3" spans="1:8" ht="6" customHeight="1" x14ac:dyDescent="0.25">
      <c r="A3" s="55"/>
      <c r="B3" s="55"/>
      <c r="C3" s="54"/>
      <c r="D3" s="54"/>
      <c r="E3" s="54"/>
      <c r="F3" s="54"/>
      <c r="G3" s="54"/>
      <c r="H3" s="54"/>
    </row>
    <row r="4" spans="1:8" ht="18" customHeight="1" x14ac:dyDescent="0.25">
      <c r="A4" s="167" t="s">
        <v>25</v>
      </c>
      <c r="B4" s="167"/>
      <c r="C4" s="167"/>
      <c r="D4" s="167"/>
      <c r="E4" s="167"/>
      <c r="F4" s="167"/>
      <c r="G4" s="167"/>
      <c r="H4" s="167"/>
    </row>
    <row r="5" spans="1:8" ht="3.75" customHeight="1" x14ac:dyDescent="0.25">
      <c r="A5" s="55"/>
      <c r="B5" s="55"/>
      <c r="C5" s="54"/>
      <c r="D5" s="54"/>
      <c r="E5" s="54"/>
      <c r="F5" s="54"/>
      <c r="G5" s="54"/>
      <c r="H5" s="54"/>
    </row>
    <row r="6" spans="1:8" ht="15" customHeight="1" x14ac:dyDescent="0.25">
      <c r="A6" s="174" t="s">
        <v>26</v>
      </c>
      <c r="B6" s="174"/>
      <c r="C6" s="174"/>
      <c r="D6" s="174"/>
      <c r="E6" s="174"/>
      <c r="F6" s="174"/>
      <c r="G6" s="174"/>
      <c r="H6" s="174"/>
    </row>
    <row r="7" spans="1:8" x14ac:dyDescent="0.25">
      <c r="A7" s="168" t="s">
        <v>27</v>
      </c>
      <c r="B7" s="168"/>
      <c r="C7" s="175"/>
      <c r="D7" s="175"/>
      <c r="E7" s="175"/>
      <c r="F7" s="175"/>
      <c r="G7" s="175"/>
      <c r="H7" s="175"/>
    </row>
    <row r="8" spans="1:8" x14ac:dyDescent="0.25">
      <c r="A8" s="168" t="s">
        <v>28</v>
      </c>
      <c r="B8" s="168"/>
      <c r="C8" s="163"/>
      <c r="D8" s="163"/>
      <c r="E8" s="163"/>
      <c r="F8" s="163"/>
      <c r="G8" s="163"/>
      <c r="H8" s="163"/>
    </row>
    <row r="9" spans="1:8" ht="32.25" customHeight="1" x14ac:dyDescent="0.25">
      <c r="A9" s="168" t="s">
        <v>29</v>
      </c>
      <c r="B9" s="168"/>
      <c r="C9" s="163"/>
      <c r="D9" s="163"/>
      <c r="E9" s="163"/>
      <c r="F9" s="163"/>
      <c r="G9" s="163"/>
      <c r="H9" s="163"/>
    </row>
    <row r="10" spans="1:8" ht="6" customHeight="1" x14ac:dyDescent="0.25">
      <c r="A10" s="55"/>
      <c r="B10" s="55"/>
      <c r="C10" s="55"/>
      <c r="D10" s="55"/>
      <c r="E10" s="55"/>
      <c r="F10" s="55"/>
      <c r="G10" s="55"/>
      <c r="H10" s="55"/>
    </row>
    <row r="11" spans="1:8" ht="18" customHeight="1" x14ac:dyDescent="0.25">
      <c r="A11" s="167" t="s">
        <v>30</v>
      </c>
      <c r="B11" s="167"/>
      <c r="C11" s="167"/>
      <c r="D11" s="167"/>
      <c r="E11" s="167"/>
      <c r="F11" s="167"/>
      <c r="G11" s="167"/>
      <c r="H11" s="167"/>
    </row>
    <row r="12" spans="1:8" ht="3.75" customHeight="1" x14ac:dyDescent="0.25">
      <c r="A12" s="55"/>
      <c r="B12" s="55"/>
      <c r="C12" s="54"/>
      <c r="D12" s="54"/>
      <c r="E12" s="54"/>
      <c r="F12" s="54"/>
      <c r="G12" s="54"/>
      <c r="H12" s="54"/>
    </row>
    <row r="13" spans="1:8" x14ac:dyDescent="0.25">
      <c r="A13" s="164" t="s">
        <v>31</v>
      </c>
      <c r="B13" s="164"/>
      <c r="C13" s="164"/>
      <c r="D13" s="164"/>
      <c r="E13" s="163"/>
      <c r="F13" s="163"/>
      <c r="G13" s="163"/>
      <c r="H13" s="163"/>
    </row>
    <row r="14" spans="1:8" x14ac:dyDescent="0.25">
      <c r="A14" s="164" t="s">
        <v>32</v>
      </c>
      <c r="B14" s="164"/>
      <c r="C14" s="164"/>
      <c r="D14" s="164"/>
      <c r="E14" s="163"/>
      <c r="F14" s="163"/>
      <c r="G14" s="163"/>
      <c r="H14" s="163"/>
    </row>
    <row r="15" spans="1:8" ht="24.75" customHeight="1" x14ac:dyDescent="0.25">
      <c r="A15" s="164" t="s">
        <v>33</v>
      </c>
      <c r="B15" s="164"/>
      <c r="C15" s="164"/>
      <c r="D15" s="164"/>
      <c r="E15" s="163"/>
      <c r="F15" s="163"/>
      <c r="G15" s="163"/>
      <c r="H15" s="163"/>
    </row>
    <row r="16" spans="1:8" ht="65.25" customHeight="1" x14ac:dyDescent="0.25">
      <c r="A16" s="164" t="s">
        <v>34</v>
      </c>
      <c r="B16" s="164"/>
      <c r="C16" s="165"/>
      <c r="D16" s="165"/>
      <c r="E16" s="165"/>
      <c r="F16" s="165"/>
      <c r="G16" s="165"/>
      <c r="H16" s="165"/>
    </row>
    <row r="17" spans="1:8" ht="6" customHeight="1" x14ac:dyDescent="0.25">
      <c r="A17" s="56"/>
      <c r="B17" s="56"/>
      <c r="C17" s="56"/>
      <c r="D17" s="56"/>
      <c r="E17" s="56"/>
      <c r="F17" s="56"/>
      <c r="G17" s="56"/>
      <c r="H17" s="56"/>
    </row>
    <row r="18" spans="1:8" ht="22.5" customHeight="1" x14ac:dyDescent="0.25">
      <c r="A18" s="166" t="s">
        <v>35</v>
      </c>
      <c r="B18" s="166"/>
      <c r="C18" s="166"/>
      <c r="D18" s="166"/>
      <c r="E18" s="166"/>
      <c r="F18" s="166"/>
      <c r="G18" s="166"/>
      <c r="H18" s="166"/>
    </row>
    <row r="19" spans="1:8" ht="18.75" customHeight="1" x14ac:dyDescent="0.25">
      <c r="A19" s="190" t="s">
        <v>36</v>
      </c>
      <c r="B19" s="190"/>
      <c r="C19" s="190"/>
      <c r="D19" s="190"/>
      <c r="E19" s="190"/>
      <c r="F19" s="190"/>
      <c r="G19" s="190"/>
      <c r="H19" s="111"/>
    </row>
    <row r="20" spans="1:8" ht="18.75" customHeight="1" x14ac:dyDescent="0.25">
      <c r="A20" s="169" t="s">
        <v>37</v>
      </c>
      <c r="B20" s="170"/>
      <c r="C20" s="170"/>
      <c r="D20" s="170"/>
      <c r="E20" s="170"/>
      <c r="F20" s="170"/>
      <c r="G20" s="171"/>
      <c r="H20" s="111"/>
    </row>
    <row r="21" spans="1:8" ht="18.75" customHeight="1" x14ac:dyDescent="0.25">
      <c r="A21" s="169" t="s">
        <v>38</v>
      </c>
      <c r="B21" s="170"/>
      <c r="C21" s="170"/>
      <c r="D21" s="170"/>
      <c r="E21" s="170"/>
      <c r="F21" s="170"/>
      <c r="G21" s="171"/>
      <c r="H21" s="111"/>
    </row>
    <row r="22" spans="1:8" ht="18.75" customHeight="1" x14ac:dyDescent="0.25">
      <c r="A22" s="169" t="s">
        <v>39</v>
      </c>
      <c r="B22" s="170"/>
      <c r="C22" s="170"/>
      <c r="D22" s="170"/>
      <c r="E22" s="170"/>
      <c r="F22" s="170"/>
      <c r="G22" s="171"/>
      <c r="H22" s="111"/>
    </row>
    <row r="23" spans="1:8" ht="18.75" customHeight="1" x14ac:dyDescent="0.25">
      <c r="A23" s="169" t="s">
        <v>40</v>
      </c>
      <c r="B23" s="170"/>
      <c r="C23" s="170"/>
      <c r="D23" s="170"/>
      <c r="E23" s="170"/>
      <c r="F23" s="170"/>
      <c r="G23" s="171"/>
      <c r="H23" s="111"/>
    </row>
    <row r="24" spans="1:8" ht="18.75" customHeight="1" x14ac:dyDescent="0.25">
      <c r="A24" s="169" t="s">
        <v>41</v>
      </c>
      <c r="B24" s="170"/>
      <c r="C24" s="170"/>
      <c r="D24" s="170"/>
      <c r="E24" s="170"/>
      <c r="F24" s="170"/>
      <c r="G24" s="171"/>
      <c r="H24" s="111"/>
    </row>
    <row r="25" spans="1:8" ht="18.75" customHeight="1" x14ac:dyDescent="0.25">
      <c r="A25" s="190" t="s">
        <v>42</v>
      </c>
      <c r="B25" s="190"/>
      <c r="C25" s="190"/>
      <c r="D25" s="190"/>
      <c r="E25" s="190"/>
      <c r="F25" s="190"/>
      <c r="G25" s="190"/>
      <c r="H25" s="111"/>
    </row>
    <row r="26" spans="1:8" ht="9.6" customHeight="1" x14ac:dyDescent="0.25">
      <c r="A26" s="112"/>
      <c r="B26" s="112"/>
      <c r="C26" s="112"/>
      <c r="D26" s="112"/>
      <c r="E26" s="112"/>
      <c r="F26" s="112"/>
      <c r="G26" s="112"/>
      <c r="H26" s="112"/>
    </row>
    <row r="27" spans="1:8" ht="37.5" customHeight="1" x14ac:dyDescent="0.25">
      <c r="A27" s="158" t="s">
        <v>43</v>
      </c>
      <c r="B27" s="158"/>
      <c r="C27" s="158"/>
      <c r="D27" s="158"/>
      <c r="E27" s="158"/>
      <c r="F27" s="158"/>
      <c r="G27" s="158"/>
      <c r="H27" s="158"/>
    </row>
    <row r="28" spans="1:8" ht="18.75" customHeight="1" x14ac:dyDescent="0.25">
      <c r="A28" s="113" t="s">
        <v>44</v>
      </c>
      <c r="B28" s="159"/>
      <c r="C28" s="160"/>
      <c r="D28" s="161"/>
      <c r="E28" s="114" t="s">
        <v>44</v>
      </c>
      <c r="F28" s="162"/>
      <c r="G28" s="160"/>
      <c r="H28" s="161"/>
    </row>
    <row r="29" spans="1:8" ht="21" customHeight="1" x14ac:dyDescent="0.25">
      <c r="A29" s="189" t="s">
        <v>45</v>
      </c>
      <c r="B29" s="180"/>
      <c r="C29" s="181"/>
      <c r="D29" s="182"/>
      <c r="E29" s="189" t="s">
        <v>46</v>
      </c>
      <c r="F29" s="180"/>
      <c r="G29" s="181"/>
      <c r="H29" s="182"/>
    </row>
    <row r="30" spans="1:8" ht="18" customHeight="1" x14ac:dyDescent="0.25">
      <c r="A30" s="177"/>
      <c r="B30" s="183"/>
      <c r="C30" s="184"/>
      <c r="D30" s="185"/>
      <c r="E30" s="177"/>
      <c r="F30" s="183"/>
      <c r="G30" s="184"/>
      <c r="H30" s="185"/>
    </row>
    <row r="31" spans="1:8" ht="19.5" customHeight="1" x14ac:dyDescent="0.25">
      <c r="A31" s="177"/>
      <c r="B31" s="183"/>
      <c r="C31" s="184"/>
      <c r="D31" s="185"/>
      <c r="E31" s="177"/>
      <c r="F31" s="183"/>
      <c r="G31" s="184"/>
      <c r="H31" s="185"/>
    </row>
    <row r="32" spans="1:8" ht="62.25" customHeight="1" x14ac:dyDescent="0.25">
      <c r="A32" s="178"/>
      <c r="B32" s="186"/>
      <c r="C32" s="187"/>
      <c r="D32" s="188"/>
      <c r="E32" s="178"/>
      <c r="F32" s="186"/>
      <c r="G32" s="187"/>
      <c r="H32" s="188"/>
    </row>
    <row r="33" spans="1:8" ht="13.5" customHeight="1" x14ac:dyDescent="0.25">
      <c r="A33" s="176" t="s">
        <v>47</v>
      </c>
      <c r="B33" s="179"/>
      <c r="C33" s="179"/>
      <c r="D33" s="179"/>
      <c r="E33" s="176" t="s">
        <v>47</v>
      </c>
      <c r="F33" s="179"/>
      <c r="G33" s="179"/>
      <c r="H33" s="179"/>
    </row>
    <row r="34" spans="1:8" ht="48.75" customHeight="1" x14ac:dyDescent="0.25">
      <c r="A34" s="177"/>
      <c r="B34" s="179"/>
      <c r="C34" s="179"/>
      <c r="D34" s="179"/>
      <c r="E34" s="177"/>
      <c r="F34" s="179"/>
      <c r="G34" s="179"/>
      <c r="H34" s="179"/>
    </row>
    <row r="35" spans="1:8" ht="7.5" customHeight="1" x14ac:dyDescent="0.25">
      <c r="A35" s="178"/>
      <c r="B35" s="179"/>
      <c r="C35" s="179"/>
      <c r="D35" s="179"/>
      <c r="E35" s="178"/>
      <c r="F35" s="179"/>
      <c r="G35" s="179"/>
      <c r="H35" s="179"/>
    </row>
    <row r="39" spans="1:8" ht="102" customHeight="1" x14ac:dyDescent="0.25"/>
    <row r="40" spans="1:8" ht="66.75" customHeight="1" x14ac:dyDescent="0.25"/>
    <row r="41" spans="1:8" ht="96.75" customHeight="1" x14ac:dyDescent="0.25"/>
    <row r="42" spans="1:8" ht="5.25" customHeight="1" x14ac:dyDescent="0.25"/>
    <row r="43" spans="1:8" ht="96.75" customHeight="1" x14ac:dyDescent="0.25"/>
    <row r="44" spans="1:8" ht="5.25" customHeight="1" x14ac:dyDescent="0.25"/>
    <row r="45" spans="1:8" ht="96.75" customHeight="1" x14ac:dyDescent="0.25"/>
    <row r="46" spans="1:8" ht="5.25" customHeight="1" x14ac:dyDescent="0.25"/>
    <row r="47" spans="1:8" ht="5.25" customHeight="1" x14ac:dyDescent="0.25"/>
    <row r="48" spans="1:8" ht="5.25" customHeight="1" x14ac:dyDescent="0.25"/>
    <row r="49" ht="5.25" customHeight="1" x14ac:dyDescent="0.25"/>
  </sheetData>
  <sheetProtection algorithmName="SHA-512" hashValue="Ftl8RdEZQxN9GOgyr749LjjfPU6zfZON0+BXBKlulGaudvb+0gVKatdoPkP+zClbJFQXve54muRCrDn9UiCdXQ==" saltValue="GqbuAdJ4R8hDiWHaPu8TcA==" spinCount="100000" sheet="1" objects="1" scenarios="1"/>
  <mergeCells count="37">
    <mergeCell ref="A24:G24"/>
    <mergeCell ref="A19:G19"/>
    <mergeCell ref="A25:G25"/>
    <mergeCell ref="A23:G23"/>
    <mergeCell ref="A22:G22"/>
    <mergeCell ref="A20:G20"/>
    <mergeCell ref="A33:A35"/>
    <mergeCell ref="B33:D35"/>
    <mergeCell ref="E33:E35"/>
    <mergeCell ref="F33:H35"/>
    <mergeCell ref="B29:D32"/>
    <mergeCell ref="A29:A32"/>
    <mergeCell ref="E29:E32"/>
    <mergeCell ref="F29:H32"/>
    <mergeCell ref="A1:H2"/>
    <mergeCell ref="A4:H4"/>
    <mergeCell ref="A6:H6"/>
    <mergeCell ref="A7:B7"/>
    <mergeCell ref="A8:B8"/>
    <mergeCell ref="C7:H7"/>
    <mergeCell ref="C8:H8"/>
    <mergeCell ref="A27:H27"/>
    <mergeCell ref="B28:D28"/>
    <mergeCell ref="F28:H28"/>
    <mergeCell ref="C9:H9"/>
    <mergeCell ref="A13:D13"/>
    <mergeCell ref="A14:D14"/>
    <mergeCell ref="A15:D15"/>
    <mergeCell ref="E13:H13"/>
    <mergeCell ref="E14:H14"/>
    <mergeCell ref="E15:H15"/>
    <mergeCell ref="C16:H16"/>
    <mergeCell ref="A16:B16"/>
    <mergeCell ref="A18:H18"/>
    <mergeCell ref="A11:H11"/>
    <mergeCell ref="A9:B9"/>
    <mergeCell ref="A21:G21"/>
  </mergeCells>
  <conditionalFormatting sqref="C7:H9 C16 E13">
    <cfRule type="containsBlanks" dxfId="188" priority="18">
      <formula>LEN(TRIM(C7))=0</formula>
    </cfRule>
  </conditionalFormatting>
  <conditionalFormatting sqref="E14">
    <cfRule type="containsBlanks" dxfId="187" priority="15">
      <formula>LEN(TRIM(E14))=0</formula>
    </cfRule>
  </conditionalFormatting>
  <conditionalFormatting sqref="E15">
    <cfRule type="containsBlanks" dxfId="186" priority="14">
      <formula>LEN(TRIM(E15))=0</formula>
    </cfRule>
  </conditionalFormatting>
  <conditionalFormatting sqref="F28">
    <cfRule type="containsBlanks" dxfId="185" priority="9">
      <formula>LEN(TRIM(F28))=0</formula>
    </cfRule>
  </conditionalFormatting>
  <conditionalFormatting sqref="B28">
    <cfRule type="containsBlanks" dxfId="184" priority="8">
      <formula>LEN(TRIM(B28))=0</formula>
    </cfRule>
  </conditionalFormatting>
  <conditionalFormatting sqref="H19:H20">
    <cfRule type="containsBlanks" dxfId="183" priority="2">
      <formula>LEN(TRIM(H19))=0</formula>
    </cfRule>
  </conditionalFormatting>
  <conditionalFormatting sqref="H21:H25">
    <cfRule type="containsBlanks" dxfId="182" priority="1">
      <formula>LEN(TRIM(H21))=0</formula>
    </cfRule>
  </conditionalFormatting>
  <dataValidations count="1">
    <dataValidation type="textLength" operator="lessThanOrEqual" allowBlank="1" showInputMessage="1" showErrorMessage="1" sqref="C8:C9">
      <formula1>300</formula1>
    </dataValidation>
  </dataValidations>
  <pageMargins left="0.23622047244094488" right="0.23622047244094488" top="1.0236220472440944" bottom="0.74803149606299213" header="0.31496062992125984" footer="0.31496062992125984"/>
  <pageSetup paperSize="9" orientation="portrait" r:id="rId1"/>
  <headerFooter>
    <oddHeader>&amp;L&amp;G&amp;R&amp;G</oddHeader>
    <oddFooter>&amp;LPIDAE UBA - 2022</oddFooter>
  </headerFooter>
  <legacy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Seleccionar de la lista desplegable">
          <x14:formula1>
            <xm:f>'Referencias - NO MODIFICAR'!$G$2:$G$3</xm:f>
          </x14:formula1>
          <xm:sqref>C7 E13:E15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4"/>
  <dimension ref="A1:G592"/>
  <sheetViews>
    <sheetView view="pageLayout" zoomScaleNormal="100" workbookViewId="0">
      <selection activeCell="A5" sqref="A5"/>
    </sheetView>
  </sheetViews>
  <sheetFormatPr baseColWidth="10" defaultColWidth="14.42578125" defaultRowHeight="15" customHeight="1" x14ac:dyDescent="0.25"/>
  <cols>
    <col min="1" max="1" width="18.7109375" style="6" customWidth="1"/>
    <col min="2" max="2" width="13.5703125" style="6" bestFit="1" customWidth="1"/>
    <col min="3" max="3" width="20.85546875" style="6" customWidth="1"/>
    <col min="4" max="4" width="18.85546875" style="6" bestFit="1" customWidth="1"/>
    <col min="5" max="5" width="24.140625" style="6" customWidth="1"/>
    <col min="6" max="6" width="19.28515625" style="6" customWidth="1"/>
    <col min="7" max="7" width="22.28515625" style="6" customWidth="1"/>
    <col min="8" max="16384" width="14.42578125" style="6"/>
  </cols>
  <sheetData>
    <row r="1" spans="1:7" s="20" customFormat="1" ht="19.5" customHeight="1" thickBot="1" x14ac:dyDescent="0.3">
      <c r="A1" s="191" t="s">
        <v>48</v>
      </c>
      <c r="B1" s="192"/>
      <c r="C1" s="192"/>
      <c r="D1" s="192"/>
      <c r="E1" s="192"/>
      <c r="F1" s="192"/>
      <c r="G1" s="193"/>
    </row>
    <row r="2" spans="1:7" s="20" customFormat="1" ht="6.75" customHeight="1" x14ac:dyDescent="0.25">
      <c r="A2" s="197"/>
      <c r="B2" s="197"/>
      <c r="C2" s="197"/>
      <c r="D2" s="197"/>
      <c r="E2" s="197"/>
      <c r="F2" s="197"/>
      <c r="G2" s="197"/>
    </row>
    <row r="3" spans="1:7" s="20" customFormat="1" ht="36" customHeight="1" x14ac:dyDescent="0.25">
      <c r="A3" s="132" t="s">
        <v>49</v>
      </c>
      <c r="B3" s="132" t="s">
        <v>15</v>
      </c>
      <c r="C3" s="132" t="s">
        <v>50</v>
      </c>
      <c r="D3" s="132" t="s">
        <v>51</v>
      </c>
      <c r="E3" s="132" t="s">
        <v>52</v>
      </c>
      <c r="F3" s="133" t="s">
        <v>53</v>
      </c>
      <c r="G3" s="132" t="s">
        <v>9</v>
      </c>
    </row>
    <row r="4" spans="1:7" s="20" customFormat="1" ht="42" customHeight="1" x14ac:dyDescent="0.25">
      <c r="A4" s="97" t="str">
        <f>IF(ISBLANK('01. Carátula'!B14),"",CONCATENATE(UPPER('01. Carátula'!B14),", ",'01. Carátula'!F14))</f>
        <v/>
      </c>
      <c r="B4" s="97" t="str">
        <f>IF(ISBLANK('01. Carátula'!C20),"",'01. Carátula'!C20)</f>
        <v/>
      </c>
      <c r="C4" s="58" t="s">
        <v>54</v>
      </c>
      <c r="D4" s="97" t="str">
        <f>IF(ISBLANK('01. Carátula'!C18),"",CONCATENATE('01. Carátula'!C18," - ",'01. Carátula'!G18))</f>
        <v/>
      </c>
      <c r="E4" s="97" t="str">
        <f>IF(ISBLANK('01. Carátula'!C17),"",'01. Carátula'!C17)</f>
        <v/>
      </c>
      <c r="F4" s="104"/>
      <c r="G4" s="97" t="str">
        <f>IF(ISBLANK('01. Carátula'!C15),"",'01. Carátula'!C15)</f>
        <v/>
      </c>
    </row>
    <row r="5" spans="1:7" s="20" customFormat="1" ht="42" customHeight="1" x14ac:dyDescent="0.25">
      <c r="A5" s="97" t="str">
        <f>IF(ISBLANK('01. Carátula'!B26),"",CONCATENATE(UPPER('01. Carátula'!B26),", ",'01. Carátula'!F26))</f>
        <v/>
      </c>
      <c r="B5" s="98" t="str">
        <f>IF(ISBLANK('01. Carátula'!C32),"",'01. Carátula'!C32)</f>
        <v/>
      </c>
      <c r="C5" s="58" t="s">
        <v>55</v>
      </c>
      <c r="D5" s="97" t="str">
        <f>IF(ISBLANK('01. Carátula'!C30),"",CONCATENATE('01. Carátula'!C30," - ",'01. Carátula'!G30))</f>
        <v/>
      </c>
      <c r="E5" s="97" t="str">
        <f>IF(ISBLANK('01. Carátula'!C29),"",'01. Carátula'!C29)</f>
        <v/>
      </c>
      <c r="F5" s="105"/>
      <c r="G5" s="97" t="str">
        <f>IF(ISBLANK('01. Carátula'!C27),"",'01. Carátula'!C27)</f>
        <v/>
      </c>
    </row>
    <row r="6" spans="1:7" s="20" customFormat="1" ht="42" customHeight="1" x14ac:dyDescent="0.25">
      <c r="A6" s="102"/>
      <c r="B6" s="102"/>
      <c r="C6" s="58" t="s">
        <v>56</v>
      </c>
      <c r="D6" s="103"/>
      <c r="E6" s="103"/>
      <c r="F6" s="102"/>
      <c r="G6" s="103"/>
    </row>
    <row r="7" spans="1:7" s="20" customFormat="1" ht="42" customHeight="1" x14ac:dyDescent="0.25">
      <c r="A7" s="102"/>
      <c r="B7" s="103"/>
      <c r="C7" s="58" t="s">
        <v>57</v>
      </c>
      <c r="D7" s="103"/>
      <c r="E7" s="103"/>
      <c r="F7" s="102"/>
      <c r="G7" s="103"/>
    </row>
    <row r="8" spans="1:7" s="20" customFormat="1" ht="42" customHeight="1" x14ac:dyDescent="0.25">
      <c r="A8" s="103"/>
      <c r="B8" s="103"/>
      <c r="C8" s="58" t="s">
        <v>57</v>
      </c>
      <c r="D8" s="103"/>
      <c r="E8" s="103"/>
      <c r="F8" s="103"/>
      <c r="G8" s="103"/>
    </row>
    <row r="9" spans="1:7" s="20" customFormat="1" ht="42" customHeight="1" x14ac:dyDescent="0.25">
      <c r="A9" s="103"/>
      <c r="B9" s="103"/>
      <c r="C9" s="58" t="s">
        <v>57</v>
      </c>
      <c r="D9" s="103"/>
      <c r="E9" s="103"/>
      <c r="F9" s="103"/>
      <c r="G9" s="103"/>
    </row>
    <row r="10" spans="1:7" s="20" customFormat="1" ht="42" customHeight="1" x14ac:dyDescent="0.25">
      <c r="A10" s="103"/>
      <c r="B10" s="103"/>
      <c r="C10" s="103"/>
      <c r="D10" s="103"/>
      <c r="E10" s="103"/>
      <c r="F10" s="103"/>
      <c r="G10" s="103"/>
    </row>
    <row r="11" spans="1:7" s="20" customFormat="1" ht="42" customHeight="1" x14ac:dyDescent="0.25">
      <c r="A11" s="103"/>
      <c r="B11" s="103"/>
      <c r="C11" s="103"/>
      <c r="D11" s="103"/>
      <c r="E11" s="103"/>
      <c r="F11" s="103"/>
      <c r="G11" s="103"/>
    </row>
    <row r="12" spans="1:7" ht="42" customHeight="1" x14ac:dyDescent="0.25">
      <c r="A12" s="103"/>
      <c r="B12" s="103"/>
      <c r="C12" s="103"/>
      <c r="D12" s="103"/>
      <c r="E12" s="103"/>
      <c r="F12" s="103"/>
      <c r="G12" s="103"/>
    </row>
    <row r="13" spans="1:7" ht="42" customHeight="1" thickBot="1" x14ac:dyDescent="0.3">
      <c r="A13" s="103"/>
      <c r="B13" s="103"/>
      <c r="C13" s="103"/>
      <c r="D13" s="103"/>
      <c r="E13" s="103"/>
      <c r="F13" s="103"/>
      <c r="G13" s="103"/>
    </row>
    <row r="14" spans="1:7" ht="24" customHeight="1" thickBot="1" x14ac:dyDescent="0.3">
      <c r="A14" s="194" t="s">
        <v>58</v>
      </c>
      <c r="B14" s="195"/>
      <c r="C14" s="195"/>
      <c r="D14" s="195"/>
      <c r="E14" s="195"/>
      <c r="F14" s="195"/>
      <c r="G14" s="196"/>
    </row>
    <row r="15" spans="1:7" ht="5.25" customHeight="1" x14ac:dyDescent="0.25">
      <c r="A15" s="109"/>
      <c r="B15" s="109"/>
      <c r="C15" s="109"/>
      <c r="D15" s="109"/>
      <c r="E15" s="109"/>
      <c r="F15" s="109"/>
      <c r="G15" s="109"/>
    </row>
    <row r="16" spans="1:7" ht="33.75" customHeight="1" x14ac:dyDescent="0.25">
      <c r="A16" s="99" t="s">
        <v>59</v>
      </c>
      <c r="B16" s="99" t="s">
        <v>15</v>
      </c>
      <c r="C16" s="99" t="s">
        <v>50</v>
      </c>
      <c r="D16" s="100" t="s">
        <v>51</v>
      </c>
      <c r="E16" s="100" t="s">
        <v>52</v>
      </c>
      <c r="F16" s="101" t="s">
        <v>53</v>
      </c>
      <c r="G16" s="101" t="s">
        <v>9</v>
      </c>
    </row>
    <row r="17" spans="1:7" ht="49.5" customHeight="1" x14ac:dyDescent="0.25">
      <c r="A17" s="106"/>
      <c r="B17" s="107"/>
      <c r="C17" s="106"/>
      <c r="D17" s="106"/>
      <c r="E17" s="106"/>
      <c r="F17" s="106"/>
      <c r="G17" s="108"/>
    </row>
    <row r="18" spans="1:7" ht="49.5" customHeight="1" x14ac:dyDescent="0.25">
      <c r="A18" s="106"/>
      <c r="B18" s="107"/>
      <c r="C18" s="106"/>
      <c r="D18" s="106"/>
      <c r="E18" s="106"/>
      <c r="F18" s="106"/>
      <c r="G18" s="108"/>
    </row>
    <row r="19" spans="1:7" ht="49.5" customHeight="1" x14ac:dyDescent="0.25">
      <c r="A19" s="106"/>
      <c r="B19" s="107"/>
      <c r="C19" s="106"/>
      <c r="D19" s="106"/>
      <c r="E19" s="106"/>
      <c r="F19" s="106"/>
      <c r="G19" s="108"/>
    </row>
    <row r="20" spans="1:7" ht="49.5" customHeight="1" x14ac:dyDescent="0.25">
      <c r="A20" s="106"/>
      <c r="B20" s="107"/>
      <c r="C20" s="106"/>
      <c r="D20" s="106"/>
      <c r="E20" s="106"/>
      <c r="F20" s="106"/>
      <c r="G20" s="108"/>
    </row>
    <row r="21" spans="1:7" ht="49.5" customHeight="1" x14ac:dyDescent="0.25">
      <c r="A21" s="106"/>
      <c r="B21" s="107"/>
      <c r="C21" s="106"/>
      <c r="D21" s="106"/>
      <c r="E21" s="106"/>
      <c r="F21" s="106"/>
      <c r="G21" s="108"/>
    </row>
    <row r="22" spans="1:7" ht="49.5" customHeight="1" x14ac:dyDescent="0.25">
      <c r="A22" s="106"/>
      <c r="B22" s="107"/>
      <c r="C22" s="106"/>
      <c r="D22" s="106"/>
      <c r="E22" s="106"/>
      <c r="F22" s="106"/>
      <c r="G22" s="108"/>
    </row>
    <row r="23" spans="1:7" ht="49.5" customHeight="1" x14ac:dyDescent="0.25">
      <c r="A23" s="106"/>
      <c r="B23" s="107"/>
      <c r="C23" s="106"/>
      <c r="D23" s="106"/>
      <c r="E23" s="106"/>
      <c r="F23" s="106"/>
      <c r="G23" s="108"/>
    </row>
    <row r="24" spans="1:7" ht="49.5" customHeight="1" x14ac:dyDescent="0.25">
      <c r="A24" s="106"/>
      <c r="B24" s="107"/>
      <c r="C24" s="106"/>
      <c r="D24" s="106"/>
      <c r="E24" s="106"/>
      <c r="F24" s="106"/>
      <c r="G24" s="108"/>
    </row>
    <row r="25" spans="1:7" ht="49.5" customHeight="1" x14ac:dyDescent="0.25">
      <c r="A25" s="106"/>
      <c r="B25" s="107"/>
      <c r="C25" s="106"/>
      <c r="D25" s="106"/>
      <c r="E25" s="106"/>
      <c r="F25" s="106"/>
      <c r="G25" s="108"/>
    </row>
    <row r="26" spans="1:7" ht="49.5" customHeight="1" x14ac:dyDescent="0.25">
      <c r="A26" s="106"/>
      <c r="B26" s="107"/>
      <c r="C26" s="106"/>
      <c r="D26" s="106"/>
      <c r="E26" s="106"/>
      <c r="F26" s="106"/>
      <c r="G26" s="108"/>
    </row>
    <row r="27" spans="1:7" ht="49.5" customHeight="1" x14ac:dyDescent="0.25">
      <c r="A27" s="106"/>
      <c r="B27" s="107"/>
      <c r="C27" s="106"/>
      <c r="D27" s="106"/>
      <c r="E27" s="106"/>
      <c r="F27" s="106"/>
      <c r="G27" s="108"/>
    </row>
    <row r="28" spans="1:7" ht="49.5" customHeight="1" x14ac:dyDescent="0.25">
      <c r="A28" s="106"/>
      <c r="B28" s="107"/>
      <c r="C28" s="106"/>
      <c r="D28" s="106"/>
      <c r="E28" s="106"/>
      <c r="F28" s="106"/>
      <c r="G28" s="108"/>
    </row>
    <row r="29" spans="1:7" ht="49.5" customHeight="1" x14ac:dyDescent="0.25">
      <c r="A29" s="106"/>
      <c r="B29" s="107"/>
      <c r="C29" s="106"/>
      <c r="D29" s="106"/>
      <c r="E29" s="106"/>
      <c r="F29" s="106"/>
      <c r="G29" s="108"/>
    </row>
    <row r="30" spans="1:7" ht="15.75" customHeight="1" x14ac:dyDescent="0.25"/>
    <row r="31" spans="1:7" ht="15.75" customHeight="1" x14ac:dyDescent="0.25"/>
    <row r="32" spans="1:7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</sheetData>
  <sheetProtection algorithmName="SHA-512" hashValue="rZKWgSKCqr1PuVMeWSsXUEvCNqcOMGLESMDREjqa1eQlCPFuxkRhhACb2hueP+WeS7ycVag3qVD5mRoxDRUPqw==" saltValue="giowsa+koE/YODNmWVHKHg==" spinCount="100000" sheet="1" objects="1" scenarios="1"/>
  <mergeCells count="3">
    <mergeCell ref="A1:G1"/>
    <mergeCell ref="A14:G14"/>
    <mergeCell ref="A2:G2"/>
  </mergeCells>
  <conditionalFormatting sqref="F4:F5 A6:B9 D6:G9 A17:G29">
    <cfRule type="containsBlanks" dxfId="181" priority="13">
      <formula>LEN(TRIM(A4))=0</formula>
    </cfRule>
  </conditionalFormatting>
  <conditionalFormatting sqref="A4:B5 D4 E4 D5 E5 G4 G5">
    <cfRule type="containsBlanks" dxfId="180" priority="14">
      <formula>LEN(TRIM(A4))=0</formula>
    </cfRule>
  </conditionalFormatting>
  <conditionalFormatting sqref="A10:G11">
    <cfRule type="containsBlanks" dxfId="179" priority="6">
      <formula>LEN(TRIM(A10))=0</formula>
    </cfRule>
  </conditionalFormatting>
  <conditionalFormatting sqref="A12:A13">
    <cfRule type="containsBlanks" dxfId="178" priority="4">
      <formula>LEN(TRIM(A12))=0</formula>
    </cfRule>
  </conditionalFormatting>
  <conditionalFormatting sqref="D12:G13">
    <cfRule type="containsBlanks" dxfId="177" priority="3">
      <formula>LEN(TRIM(D12))=0</formula>
    </cfRule>
  </conditionalFormatting>
  <conditionalFormatting sqref="B12:B13">
    <cfRule type="containsBlanks" dxfId="176" priority="2">
      <formula>LEN(TRIM(B12))=0</formula>
    </cfRule>
  </conditionalFormatting>
  <conditionalFormatting sqref="C12:C13">
    <cfRule type="containsBlanks" dxfId="175" priority="1">
      <formula>LEN(TRIM(C12))=0</formula>
    </cfRule>
  </conditionalFormatting>
  <dataValidations count="3">
    <dataValidation operator="equal" showInputMessage="1" showErrorMessage="1" sqref="B10:B13 B17:B29"/>
    <dataValidation type="list" allowBlank="1" showInputMessage="1" showErrorMessage="1" sqref="C17:C29">
      <formula1>"Colaborador Interno,Colaborador Externo"</formula1>
    </dataValidation>
    <dataValidation type="list" allowBlank="1" showInputMessage="1" showErrorMessage="1" sqref="C10:C13">
      <formula1>"Investigador Formado,Investigador en Formación"</formula1>
    </dataValidation>
  </dataValidations>
  <pageMargins left="0.25" right="0.5625" top="1.0069444444444444" bottom="0.75" header="0.3" footer="0.3"/>
  <pageSetup paperSize="9" orientation="landscape" r:id="rId1"/>
  <headerFooter>
    <oddHeader>&amp;L&amp;G&amp;R&amp;G</oddHeader>
    <oddFooter>&amp;LPIDAE UBA - 2022</oddFooter>
  </headerFooter>
  <legacyDrawing r:id="rId2"/>
  <legacyDrawingHF r:id="rId3"/>
  <tableParts count="1">
    <tablePart r:id="rId4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5"/>
  <dimension ref="A1:N18"/>
  <sheetViews>
    <sheetView view="pageLayout" zoomScaleNormal="100" zoomScaleSheetLayoutView="100" workbookViewId="0">
      <selection activeCell="B3" sqref="B3"/>
    </sheetView>
  </sheetViews>
  <sheetFormatPr baseColWidth="10" defaultColWidth="14.42578125" defaultRowHeight="15" x14ac:dyDescent="0.25"/>
  <cols>
    <col min="1" max="1" width="6.140625" style="7" customWidth="1"/>
    <col min="2" max="2" width="53.85546875" style="7" customWidth="1"/>
    <col min="3" max="13" width="6.28515625" style="7" customWidth="1"/>
    <col min="14" max="14" width="5.85546875" style="7" customWidth="1"/>
    <col min="15" max="16384" width="14.42578125" style="7"/>
  </cols>
  <sheetData>
    <row r="1" spans="1:14" s="129" customFormat="1" ht="24.6" customHeight="1" thickBot="1" x14ac:dyDescent="0.3">
      <c r="A1" s="201" t="s">
        <v>60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3"/>
    </row>
    <row r="2" spans="1:14" ht="24.75" customHeight="1" x14ac:dyDescent="0.25">
      <c r="A2" s="59"/>
      <c r="B2" s="60"/>
      <c r="C2" s="198" t="s">
        <v>61</v>
      </c>
      <c r="D2" s="199"/>
      <c r="E2" s="199"/>
      <c r="F2" s="199"/>
      <c r="G2" s="199"/>
      <c r="H2" s="199"/>
      <c r="I2" s="199"/>
      <c r="J2" s="199"/>
      <c r="K2" s="199"/>
      <c r="L2" s="199"/>
      <c r="M2" s="199"/>
      <c r="N2" s="200"/>
    </row>
    <row r="3" spans="1:14" ht="25.5" x14ac:dyDescent="0.25">
      <c r="A3" s="131" t="s">
        <v>62</v>
      </c>
      <c r="B3" s="130" t="s">
        <v>63</v>
      </c>
      <c r="C3" s="23">
        <v>1</v>
      </c>
      <c r="D3" s="21">
        <v>2</v>
      </c>
      <c r="E3" s="21">
        <v>3</v>
      </c>
      <c r="F3" s="21">
        <v>4</v>
      </c>
      <c r="G3" s="21">
        <v>5</v>
      </c>
      <c r="H3" s="21">
        <v>6</v>
      </c>
      <c r="I3" s="21">
        <v>7</v>
      </c>
      <c r="J3" s="21">
        <v>8</v>
      </c>
      <c r="K3" s="21">
        <v>9</v>
      </c>
      <c r="L3" s="21">
        <v>10</v>
      </c>
      <c r="M3" s="21">
        <v>11</v>
      </c>
      <c r="N3" s="24">
        <v>12</v>
      </c>
    </row>
    <row r="4" spans="1:14" ht="27.75" customHeight="1" x14ac:dyDescent="0.2">
      <c r="A4" s="44">
        <v>1</v>
      </c>
      <c r="B4" s="11"/>
      <c r="C4" s="84"/>
      <c r="D4" s="85"/>
      <c r="E4" s="85"/>
      <c r="F4" s="85"/>
      <c r="G4" s="85"/>
      <c r="H4" s="85"/>
      <c r="I4" s="85"/>
      <c r="J4" s="85"/>
      <c r="K4" s="85"/>
      <c r="L4" s="85"/>
      <c r="M4" s="85"/>
      <c r="N4" s="86"/>
    </row>
    <row r="5" spans="1:14" ht="27.75" customHeight="1" x14ac:dyDescent="0.2">
      <c r="A5" s="44">
        <v>2</v>
      </c>
      <c r="B5" s="11"/>
      <c r="C5" s="87"/>
      <c r="D5" s="88"/>
      <c r="E5" s="88"/>
      <c r="F5" s="85"/>
      <c r="G5" s="85"/>
      <c r="H5" s="85"/>
      <c r="I5" s="85"/>
      <c r="J5" s="85"/>
      <c r="K5" s="85"/>
      <c r="L5" s="85"/>
      <c r="M5" s="85"/>
      <c r="N5" s="86"/>
    </row>
    <row r="6" spans="1:14" ht="27.75" customHeight="1" x14ac:dyDescent="0.2">
      <c r="A6" s="44">
        <v>3</v>
      </c>
      <c r="B6" s="11"/>
      <c r="C6" s="87"/>
      <c r="D6" s="88"/>
      <c r="E6" s="88"/>
      <c r="F6" s="88"/>
      <c r="G6" s="88"/>
      <c r="H6" s="88"/>
      <c r="I6" s="85"/>
      <c r="J6" s="85"/>
      <c r="K6" s="85"/>
      <c r="L6" s="85"/>
      <c r="M6" s="85"/>
      <c r="N6" s="86"/>
    </row>
    <row r="7" spans="1:14" ht="27.75" customHeight="1" x14ac:dyDescent="0.2">
      <c r="A7" s="44">
        <v>4</v>
      </c>
      <c r="B7" s="11"/>
      <c r="C7" s="87"/>
      <c r="D7" s="85"/>
      <c r="E7" s="85"/>
      <c r="F7" s="85"/>
      <c r="G7" s="88"/>
      <c r="H7" s="88"/>
      <c r="I7" s="88"/>
      <c r="J7" s="88"/>
      <c r="K7" s="88"/>
      <c r="L7" s="85"/>
      <c r="M7" s="85"/>
      <c r="N7" s="86"/>
    </row>
    <row r="8" spans="1:14" ht="27.75" customHeight="1" x14ac:dyDescent="0.2">
      <c r="A8" s="44">
        <v>5</v>
      </c>
      <c r="B8" s="11"/>
      <c r="C8" s="87"/>
      <c r="D8" s="85"/>
      <c r="E8" s="85"/>
      <c r="F8" s="85"/>
      <c r="G8" s="85"/>
      <c r="H8" s="88"/>
      <c r="I8" s="85"/>
      <c r="J8" s="85"/>
      <c r="K8" s="88"/>
      <c r="L8" s="88"/>
      <c r="M8" s="88"/>
      <c r="N8" s="86"/>
    </row>
    <row r="9" spans="1:14" ht="27.75" customHeight="1" x14ac:dyDescent="0.2">
      <c r="A9" s="44">
        <v>6</v>
      </c>
      <c r="B9" s="11"/>
      <c r="C9" s="87"/>
      <c r="D9" s="85"/>
      <c r="E9" s="88"/>
      <c r="F9" s="88"/>
      <c r="G9" s="85"/>
      <c r="H9" s="85"/>
      <c r="I9" s="85"/>
      <c r="J9" s="85"/>
      <c r="K9" s="85"/>
      <c r="L9" s="85"/>
      <c r="M9" s="85"/>
      <c r="N9" s="86"/>
    </row>
    <row r="10" spans="1:14" ht="27.75" customHeight="1" x14ac:dyDescent="0.2">
      <c r="A10" s="45">
        <v>7</v>
      </c>
      <c r="B10" s="22"/>
      <c r="C10" s="89"/>
      <c r="D10" s="90"/>
      <c r="E10" s="63"/>
      <c r="F10" s="63"/>
      <c r="G10" s="90"/>
      <c r="H10" s="90"/>
      <c r="I10" s="90"/>
      <c r="J10" s="90"/>
      <c r="K10" s="90"/>
      <c r="L10" s="90"/>
      <c r="M10" s="90"/>
      <c r="N10" s="64"/>
    </row>
    <row r="11" spans="1:14" ht="27.75" customHeight="1" x14ac:dyDescent="0.2">
      <c r="A11" s="44">
        <v>8</v>
      </c>
      <c r="B11" s="11"/>
      <c r="C11" s="89"/>
      <c r="D11" s="90"/>
      <c r="E11" s="63"/>
      <c r="F11" s="63"/>
      <c r="G11" s="90"/>
      <c r="H11" s="90"/>
      <c r="I11" s="90"/>
      <c r="J11" s="90"/>
      <c r="K11" s="90"/>
      <c r="L11" s="90"/>
      <c r="M11" s="90"/>
      <c r="N11" s="64"/>
    </row>
    <row r="12" spans="1:14" ht="27.75" customHeight="1" x14ac:dyDescent="0.2">
      <c r="A12" s="45">
        <v>9</v>
      </c>
      <c r="B12" s="11"/>
      <c r="C12" s="89"/>
      <c r="D12" s="90"/>
      <c r="E12" s="63"/>
      <c r="F12" s="63"/>
      <c r="G12" s="90"/>
      <c r="H12" s="90"/>
      <c r="I12" s="90"/>
      <c r="J12" s="90"/>
      <c r="K12" s="90"/>
      <c r="L12" s="90"/>
      <c r="M12" s="90"/>
      <c r="N12" s="64"/>
    </row>
    <row r="13" spans="1:14" ht="27.75" customHeight="1" x14ac:dyDescent="0.2">
      <c r="A13" s="44">
        <v>10</v>
      </c>
      <c r="B13" s="11"/>
      <c r="C13" s="61"/>
      <c r="D13" s="62"/>
      <c r="E13" s="63"/>
      <c r="F13" s="63"/>
      <c r="G13" s="62"/>
      <c r="H13" s="62"/>
      <c r="I13" s="62"/>
      <c r="J13" s="62"/>
      <c r="K13" s="62"/>
      <c r="L13" s="62"/>
      <c r="M13" s="62"/>
      <c r="N13" s="64"/>
    </row>
    <row r="14" spans="1:14" ht="27.75" customHeight="1" x14ac:dyDescent="0.2">
      <c r="A14" s="45">
        <v>11</v>
      </c>
      <c r="B14" s="11"/>
      <c r="C14" s="61"/>
      <c r="D14" s="62"/>
      <c r="E14" s="63"/>
      <c r="F14" s="63"/>
      <c r="G14" s="62"/>
      <c r="H14" s="62"/>
      <c r="I14" s="62"/>
      <c r="J14" s="62"/>
      <c r="K14" s="62"/>
      <c r="L14" s="62"/>
      <c r="M14" s="62"/>
      <c r="N14" s="64"/>
    </row>
    <row r="15" spans="1:14" ht="27.75" customHeight="1" x14ac:dyDescent="0.2">
      <c r="A15" s="44">
        <v>12</v>
      </c>
      <c r="B15" s="11"/>
      <c r="C15" s="61"/>
      <c r="D15" s="62"/>
      <c r="E15" s="63"/>
      <c r="F15" s="63"/>
      <c r="G15" s="62"/>
      <c r="H15" s="62"/>
      <c r="I15" s="62"/>
      <c r="J15" s="62"/>
      <c r="K15" s="62"/>
      <c r="L15" s="62"/>
      <c r="M15" s="62"/>
      <c r="N15" s="64"/>
    </row>
    <row r="16" spans="1:14" ht="27.75" customHeight="1" x14ac:dyDescent="0.2">
      <c r="A16" s="45">
        <v>13</v>
      </c>
      <c r="B16" s="11"/>
      <c r="C16" s="61"/>
      <c r="D16" s="62"/>
      <c r="E16" s="63"/>
      <c r="F16" s="63"/>
      <c r="G16" s="62"/>
      <c r="H16" s="62"/>
      <c r="I16" s="62"/>
      <c r="J16" s="62"/>
      <c r="K16" s="62"/>
      <c r="L16" s="62"/>
      <c r="M16" s="62"/>
      <c r="N16" s="64"/>
    </row>
    <row r="17" spans="1:14" ht="27.75" customHeight="1" thickBot="1" x14ac:dyDescent="0.25">
      <c r="A17" s="44">
        <v>14</v>
      </c>
      <c r="B17" s="46"/>
      <c r="C17" s="65"/>
      <c r="D17" s="66"/>
      <c r="E17" s="67"/>
      <c r="F17" s="67"/>
      <c r="G17" s="66"/>
      <c r="H17" s="66"/>
      <c r="I17" s="66"/>
      <c r="J17" s="66"/>
      <c r="K17" s="66"/>
      <c r="L17" s="66"/>
      <c r="M17" s="66"/>
      <c r="N17" s="68"/>
    </row>
    <row r="18" spans="1:14" ht="0.75" customHeight="1" thickBot="1" x14ac:dyDescent="0.25">
      <c r="A18" s="39"/>
      <c r="B18" s="40"/>
      <c r="C18" s="41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3"/>
    </row>
  </sheetData>
  <sheetProtection algorithmName="SHA-512" hashValue="n/Fzyqz1b2Z+wlSx2uPucC5cj7VBoD54GJ+luSmnWzv1jTdp9qnUOjjIMCUrfhyAWwHIRYqFGJL0Xv3itLYwQg==" saltValue="f0Nhg4iUmCuc33ZKVweJyg==" spinCount="100000" sheet="1" insertRows="0"/>
  <mergeCells count="2">
    <mergeCell ref="C2:N2"/>
    <mergeCell ref="A1:N1"/>
  </mergeCells>
  <conditionalFormatting sqref="A4:B18">
    <cfRule type="containsBlanks" dxfId="162" priority="2">
      <formula>LEN(TRIM(A4))=0</formula>
    </cfRule>
  </conditionalFormatting>
  <dataValidations disablePrompts="1" count="1">
    <dataValidation type="whole" operator="greaterThan" allowBlank="1" showInputMessage="1" showErrorMessage="1" sqref="A4:A18">
      <formula1>0</formula1>
    </dataValidation>
  </dataValidations>
  <pageMargins left="0.25" right="0.80729166666666663" top="1.0026041666666667" bottom="0.75" header="0.3" footer="0.3"/>
  <pageSetup paperSize="9" orientation="landscape" r:id="rId1"/>
  <headerFooter>
    <oddHeader>&amp;L&amp;G&amp;R&amp;G</oddHeader>
    <oddFooter>&amp;L&amp;"-,Normal"PIDAE UBA - 2022</oddFooter>
  </headerFooter>
  <legacyDrawing r:id="rId2"/>
  <legacyDrawingHF r:id="rId3"/>
  <tableParts count="1">
    <tablePart r:id="rId4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H51"/>
  <sheetViews>
    <sheetView view="pageLayout" zoomScaleNormal="70" workbookViewId="0">
      <selection activeCell="B3" sqref="B3"/>
    </sheetView>
  </sheetViews>
  <sheetFormatPr baseColWidth="10" defaultColWidth="14.42578125" defaultRowHeight="15" customHeight="1" x14ac:dyDescent="0.25"/>
  <cols>
    <col min="1" max="1" width="3" style="38" customWidth="1"/>
    <col min="2" max="2" width="15.85546875" style="38" customWidth="1"/>
    <col min="3" max="3" width="40.140625" style="38" customWidth="1"/>
    <col min="4" max="4" width="27.42578125" style="38" customWidth="1"/>
    <col min="5" max="5" width="10.5703125" style="38" customWidth="1"/>
    <col min="6" max="6" width="13.42578125" style="38" customWidth="1"/>
    <col min="7" max="7" width="9.140625" style="38" customWidth="1"/>
    <col min="8" max="8" width="18.85546875" style="38" customWidth="1"/>
    <col min="9" max="16384" width="14.42578125" style="38"/>
  </cols>
  <sheetData>
    <row r="1" spans="1:8" ht="20.45" customHeight="1" thickBot="1" x14ac:dyDescent="0.3">
      <c r="A1" s="204" t="s">
        <v>64</v>
      </c>
      <c r="B1" s="205"/>
      <c r="C1" s="205"/>
      <c r="D1" s="205"/>
      <c r="E1" s="205"/>
      <c r="F1" s="205"/>
      <c r="G1" s="205"/>
      <c r="H1" s="206"/>
    </row>
    <row r="2" spans="1:8" ht="18" customHeight="1" x14ac:dyDescent="0.25">
      <c r="A2" s="207" t="s">
        <v>65</v>
      </c>
      <c r="B2" s="208"/>
      <c r="C2" s="208"/>
      <c r="D2" s="208"/>
      <c r="E2" s="208"/>
      <c r="F2" s="208"/>
      <c r="G2" s="208"/>
      <c r="H2" s="208"/>
    </row>
    <row r="3" spans="1:8" ht="24" customHeight="1" x14ac:dyDescent="0.25">
      <c r="A3" s="124" t="s">
        <v>66</v>
      </c>
      <c r="B3" s="125" t="s">
        <v>67</v>
      </c>
      <c r="C3" s="125" t="s">
        <v>68</v>
      </c>
      <c r="D3" s="125" t="s">
        <v>69</v>
      </c>
      <c r="E3" s="125" t="s">
        <v>70</v>
      </c>
      <c r="F3" s="125" t="s">
        <v>71</v>
      </c>
      <c r="G3" s="125" t="s">
        <v>72</v>
      </c>
      <c r="H3" s="126" t="s">
        <v>73</v>
      </c>
    </row>
    <row r="4" spans="1:8" ht="25.5" customHeight="1" x14ac:dyDescent="0.25">
      <c r="A4" s="91"/>
      <c r="B4" s="80" t="str">
        <f>IF(ISBLANK(A4),"",INDEX('Referencias - NO MODIFICAR'!$M$9:$M$21,MATCH('01. Carátula'!$C$16,'Referencias - NO MODIFICAR'!$L$9:$L$21,0))&amp;"."&amp;LEFT('03.Grupo'!A1,3)&amp;"."&amp;LEFT(D4,3))</f>
        <v/>
      </c>
      <c r="C4" s="127"/>
      <c r="D4" s="128"/>
      <c r="E4" s="81" t="str">
        <f>IF(ISBLANK(D4),"",INDEX('Referencias - NO MODIFICAR'!$B$2:$B$17,MATCH('05.Acciones y Presupuesto'!D4,'Referencias - NO MODIFICAR'!$A$2:$A$17,0)))</f>
        <v/>
      </c>
      <c r="F4" s="92"/>
      <c r="G4" s="93"/>
      <c r="H4" s="82">
        <f>F4*G4</f>
        <v>0</v>
      </c>
    </row>
    <row r="5" spans="1:8" ht="25.5" customHeight="1" x14ac:dyDescent="0.25">
      <c r="A5" s="91"/>
      <c r="B5" s="80" t="str">
        <f>IF(ISBLANK(A5),"",INDEX('Referencias - NO MODIFICAR'!$M$9:$M$21,MATCH('01. Carátula'!$C$16,'Referencias - NO MODIFICAR'!$L$9:$L$21,0))&amp;"."&amp;LEFT('03.Grupo'!A2,3)&amp;"."&amp;LEFT(D5,3))</f>
        <v/>
      </c>
      <c r="C5" s="127"/>
      <c r="D5" s="128"/>
      <c r="E5" s="81" t="str">
        <f>IF(ISBLANK(D5),"",INDEX('Referencias - NO MODIFICAR'!$B$2:$B$17,MATCH('05.Acciones y Presupuesto'!D5,'Referencias - NO MODIFICAR'!$A$2:$A$17,0)))</f>
        <v/>
      </c>
      <c r="F5" s="92"/>
      <c r="G5" s="93"/>
      <c r="H5" s="83">
        <f t="shared" ref="H5:H18" si="0">F5*G5</f>
        <v>0</v>
      </c>
    </row>
    <row r="6" spans="1:8" ht="25.5" customHeight="1" x14ac:dyDescent="0.25">
      <c r="A6" s="91"/>
      <c r="B6" s="80" t="str">
        <f>IF(ISBLANK(A6),"",INDEX('Referencias - NO MODIFICAR'!$M$9:$M$21,MATCH('01. Carátula'!$C$16,'Referencias - NO MODIFICAR'!$L$9:$L$21,0))&amp;"."&amp;LEFT('03.Grupo'!A3,3)&amp;"."&amp;LEFT(D6,3))</f>
        <v/>
      </c>
      <c r="C6" s="127"/>
      <c r="D6" s="128"/>
      <c r="E6" s="81" t="str">
        <f>IF(ISBLANK(D6),"",INDEX('Referencias - NO MODIFICAR'!$B$2:$B$17,MATCH('05.Acciones y Presupuesto'!D6,'Referencias - NO MODIFICAR'!$A$2:$A$17,0)))</f>
        <v/>
      </c>
      <c r="F6" s="92"/>
      <c r="G6" s="93"/>
      <c r="H6" s="83">
        <f t="shared" si="0"/>
        <v>0</v>
      </c>
    </row>
    <row r="7" spans="1:8" ht="25.5" customHeight="1" x14ac:dyDescent="0.25">
      <c r="A7" s="91"/>
      <c r="B7" s="80" t="str">
        <f>IF(ISBLANK(A7),"",INDEX('Referencias - NO MODIFICAR'!$M$9:$M$21,MATCH('01. Carátula'!$C$16,'Referencias - NO MODIFICAR'!$L$9:$L$21,0))&amp;"."&amp;LEFT('03.Grupo'!A4,3)&amp;"."&amp;LEFT(D7,3))</f>
        <v/>
      </c>
      <c r="C7" s="127"/>
      <c r="D7" s="128"/>
      <c r="E7" s="81" t="str">
        <f>IF(ISBLANK(D7),"",INDEX('Referencias - NO MODIFICAR'!$B$2:$B$17,MATCH('05.Acciones y Presupuesto'!D7,'Referencias - NO MODIFICAR'!$A$2:$A$17,0)))</f>
        <v/>
      </c>
      <c r="F7" s="92"/>
      <c r="G7" s="93"/>
      <c r="H7" s="83">
        <f t="shared" si="0"/>
        <v>0</v>
      </c>
    </row>
    <row r="8" spans="1:8" ht="25.5" customHeight="1" x14ac:dyDescent="0.25">
      <c r="A8" s="91"/>
      <c r="B8" s="80" t="str">
        <f>IF(ISBLANK(A8),"",INDEX('Referencias - NO MODIFICAR'!$M$9:$M$21,MATCH('01. Carátula'!$C$16,'Referencias - NO MODIFICAR'!$L$9:$L$21,0))&amp;"."&amp;LEFT('03.Grupo'!A4,3)&amp;"."&amp;LEFT(D8,3))</f>
        <v/>
      </c>
      <c r="C8" s="127"/>
      <c r="D8" s="128"/>
      <c r="E8" s="81" t="str">
        <f>IF(ISBLANK(D8),"",INDEX('Referencias - NO MODIFICAR'!$B$2:$B$17,MATCH('05.Acciones y Presupuesto'!D8,'Referencias - NO MODIFICAR'!$A$2:$A$17,0)))</f>
        <v/>
      </c>
      <c r="F8" s="92"/>
      <c r="G8" s="93"/>
      <c r="H8" s="83">
        <f t="shared" si="0"/>
        <v>0</v>
      </c>
    </row>
    <row r="9" spans="1:8" ht="25.5" customHeight="1" x14ac:dyDescent="0.25">
      <c r="A9" s="91"/>
      <c r="B9" s="80" t="str">
        <f>IF(ISBLANK(A9),"",INDEX('Referencias - NO MODIFICAR'!$M$9:$M$21,MATCH('01. Carátula'!$C$16,'Referencias - NO MODIFICAR'!$L$9:$L$21,0))&amp;"."&amp;LEFT('03.Grupo'!A4,3)&amp;"."&amp;LEFT(D9,3))</f>
        <v/>
      </c>
      <c r="C9" s="127"/>
      <c r="D9" s="128"/>
      <c r="E9" s="81" t="str">
        <f>IF(ISBLANK(D9),"",INDEX('Referencias - NO MODIFICAR'!$B$2:$B$17,MATCH('05.Acciones y Presupuesto'!D9,'Referencias - NO MODIFICAR'!$A$2:$A$17,0)))</f>
        <v/>
      </c>
      <c r="F9" s="92"/>
      <c r="G9" s="93"/>
      <c r="H9" s="83">
        <f t="shared" si="0"/>
        <v>0</v>
      </c>
    </row>
    <row r="10" spans="1:8" ht="25.5" customHeight="1" x14ac:dyDescent="0.25">
      <c r="A10" s="91"/>
      <c r="B10" s="80" t="str">
        <f>IF(ISBLANK(A10),"",INDEX('Referencias - NO MODIFICAR'!$M$9:$M$21,MATCH('01. Carátula'!$C$16,'Referencias - NO MODIFICAR'!$L$9:$L$21,0))&amp;"."&amp;LEFT('03.Grupo'!A4,3)&amp;"."&amp;LEFT(D10,3))</f>
        <v/>
      </c>
      <c r="C10" s="127"/>
      <c r="D10" s="128"/>
      <c r="E10" s="81" t="str">
        <f>IF(ISBLANK(D10),"",INDEX('Referencias - NO MODIFICAR'!$B$2:$B$17,MATCH('05.Acciones y Presupuesto'!D10,'Referencias - NO MODIFICAR'!$A$2:$A$17,0)))</f>
        <v/>
      </c>
      <c r="F10" s="92"/>
      <c r="G10" s="93"/>
      <c r="H10" s="83">
        <f t="shared" si="0"/>
        <v>0</v>
      </c>
    </row>
    <row r="11" spans="1:8" ht="25.5" customHeight="1" x14ac:dyDescent="0.25">
      <c r="A11" s="91"/>
      <c r="B11" s="80" t="str">
        <f>IF(ISBLANK(A11),"",INDEX('Referencias - NO MODIFICAR'!$M$9:$M$21,MATCH('01. Carátula'!$C$16,'Referencias - NO MODIFICAR'!$L$9:$L$21,0))&amp;"."&amp;LEFT('03.Grupo'!A4,3)&amp;"."&amp;LEFT(D11,3))</f>
        <v/>
      </c>
      <c r="C11" s="127"/>
      <c r="D11" s="128"/>
      <c r="E11" s="81" t="str">
        <f>IF(ISBLANK(D11),"",INDEX('Referencias - NO MODIFICAR'!$B$2:$B$17,MATCH('05.Acciones y Presupuesto'!D11,'Referencias - NO MODIFICAR'!$A$2:$A$17,0)))</f>
        <v/>
      </c>
      <c r="F11" s="92"/>
      <c r="G11" s="93"/>
      <c r="H11" s="83">
        <f t="shared" si="0"/>
        <v>0</v>
      </c>
    </row>
    <row r="12" spans="1:8" ht="25.5" customHeight="1" x14ac:dyDescent="0.25">
      <c r="A12" s="91"/>
      <c r="B12" s="80" t="str">
        <f>IF(ISBLANK(A12),"",INDEX('Referencias - NO MODIFICAR'!$M$9:$M$21,MATCH('01. Carátula'!$C$16,'Referencias - NO MODIFICAR'!$L$9:$L$21,0))&amp;"."&amp;LEFT('03.Grupo'!A4,3)&amp;"."&amp;LEFT(D12,3))</f>
        <v/>
      </c>
      <c r="C12" s="127"/>
      <c r="D12" s="128"/>
      <c r="E12" s="81" t="str">
        <f>IF(ISBLANK(D12),"",INDEX('Referencias - NO MODIFICAR'!$B$2:$B$17,MATCH('05.Acciones y Presupuesto'!D12,'Referencias - NO MODIFICAR'!$A$2:$A$17,0)))</f>
        <v/>
      </c>
      <c r="F12" s="92"/>
      <c r="G12" s="93"/>
      <c r="H12" s="83">
        <f t="shared" ref="H12:H14" si="1">F12*G12</f>
        <v>0</v>
      </c>
    </row>
    <row r="13" spans="1:8" ht="25.5" customHeight="1" x14ac:dyDescent="0.25">
      <c r="A13" s="91"/>
      <c r="B13" s="80" t="str">
        <f>IF(ISBLANK(A13),"",INDEX('Referencias - NO MODIFICAR'!$M$9:$M$21,MATCH('01. Carátula'!$C$16,'Referencias - NO MODIFICAR'!$L$9:$L$21,0))&amp;"."&amp;LEFT('03.Grupo'!A4,3)&amp;"."&amp;LEFT(D13,3))</f>
        <v/>
      </c>
      <c r="C13" s="127"/>
      <c r="D13" s="128"/>
      <c r="E13" s="81" t="str">
        <f>IF(ISBLANK(D13),"",INDEX('Referencias - NO MODIFICAR'!$B$2:$B$17,MATCH('05.Acciones y Presupuesto'!D13,'Referencias - NO MODIFICAR'!$A$2:$A$17,0)))</f>
        <v/>
      </c>
      <c r="F13" s="92"/>
      <c r="G13" s="93"/>
      <c r="H13" s="83">
        <f t="shared" si="1"/>
        <v>0</v>
      </c>
    </row>
    <row r="14" spans="1:8" ht="25.5" customHeight="1" x14ac:dyDescent="0.25">
      <c r="A14" s="91"/>
      <c r="B14" s="80" t="str">
        <f>IF(ISBLANK(A14),"",INDEX('Referencias - NO MODIFICAR'!$M$9:$M$21,MATCH('01. Carátula'!$C$16,'Referencias - NO MODIFICAR'!$L$9:$L$21,0))&amp;"."&amp;LEFT('03.Grupo'!A4,3)&amp;"."&amp;LEFT(D14,3))</f>
        <v/>
      </c>
      <c r="C14" s="127"/>
      <c r="D14" s="128"/>
      <c r="E14" s="81" t="str">
        <f>IF(ISBLANK(D14),"",INDEX('Referencias - NO MODIFICAR'!$B$2:$B$17,MATCH('05.Acciones y Presupuesto'!D14,'Referencias - NO MODIFICAR'!$A$2:$A$17,0)))</f>
        <v/>
      </c>
      <c r="F14" s="92"/>
      <c r="G14" s="93"/>
      <c r="H14" s="83">
        <f t="shared" si="1"/>
        <v>0</v>
      </c>
    </row>
    <row r="15" spans="1:8" ht="25.5" customHeight="1" x14ac:dyDescent="0.25">
      <c r="A15" s="91"/>
      <c r="B15" s="80" t="str">
        <f>IF(ISBLANK(A15),"",INDEX('Referencias - NO MODIFICAR'!$M$9:$M$21,MATCH('01. Carátula'!$C$16,'Referencias - NO MODIFICAR'!$L$9:$L$21,0))&amp;"."&amp;LEFT('03.Grupo'!A4,3)&amp;"."&amp;LEFT(D15,3))</f>
        <v/>
      </c>
      <c r="C15" s="127"/>
      <c r="D15" s="128"/>
      <c r="E15" s="81" t="str">
        <f>IF(ISBLANK(D15),"",INDEX('Referencias - NO MODIFICAR'!$B$2:$B$17,MATCH('05.Acciones y Presupuesto'!D15,'Referencias - NO MODIFICAR'!$A$2:$A$17,0)))</f>
        <v/>
      </c>
      <c r="F15" s="92"/>
      <c r="G15" s="93"/>
      <c r="H15" s="83">
        <f t="shared" si="0"/>
        <v>0</v>
      </c>
    </row>
    <row r="16" spans="1:8" ht="25.5" customHeight="1" x14ac:dyDescent="0.25">
      <c r="A16" s="91"/>
      <c r="B16" s="80" t="str">
        <f>IF(ISBLANK(A16),"",INDEX('Referencias - NO MODIFICAR'!$M$9:$M$21,MATCH('01. Carátula'!$C$16,'Referencias - NO MODIFICAR'!$L$9:$L$21,0))&amp;"."&amp;LEFT('03.Grupo'!A4,3)&amp;"."&amp;LEFT(D16,3))</f>
        <v/>
      </c>
      <c r="C16" s="127"/>
      <c r="D16" s="128"/>
      <c r="E16" s="81" t="str">
        <f>IF(ISBLANK(D16),"",INDEX('Referencias - NO MODIFICAR'!$B$2:$B$17,MATCH('05.Acciones y Presupuesto'!D16,'Referencias - NO MODIFICAR'!$A$2:$A$17,0)))</f>
        <v/>
      </c>
      <c r="F16" s="92"/>
      <c r="G16" s="93"/>
      <c r="H16" s="83">
        <f t="shared" si="0"/>
        <v>0</v>
      </c>
    </row>
    <row r="17" spans="1:8" ht="25.5" customHeight="1" x14ac:dyDescent="0.25">
      <c r="A17" s="91"/>
      <c r="B17" s="80" t="str">
        <f>IF(ISBLANK(A17),"",INDEX('Referencias - NO MODIFICAR'!$M$9:$M$21,MATCH('01. Carátula'!$C$16,'Referencias - NO MODIFICAR'!$L$9:$L$21,0))&amp;"."&amp;LEFT('03.Grupo'!A4,3)&amp;"."&amp;LEFT(D17,3))</f>
        <v/>
      </c>
      <c r="C17" s="127"/>
      <c r="D17" s="128"/>
      <c r="E17" s="81" t="str">
        <f>IF(ISBLANK(D17),"",INDEX('Referencias - NO MODIFICAR'!$B$2:$B$17,MATCH('05.Acciones y Presupuesto'!D17,'Referencias - NO MODIFICAR'!$A$2:$A$17,0)))</f>
        <v/>
      </c>
      <c r="F17" s="92"/>
      <c r="G17" s="93"/>
      <c r="H17" s="83">
        <f t="shared" si="0"/>
        <v>0</v>
      </c>
    </row>
    <row r="18" spans="1:8" ht="25.5" customHeight="1" x14ac:dyDescent="0.25">
      <c r="A18" s="91"/>
      <c r="B18" s="80" t="str">
        <f>IF(ISBLANK(A18),"",INDEX('Referencias - NO MODIFICAR'!$M$9:$M$21,MATCH('01. Carátula'!$C$16,'Referencias - NO MODIFICAR'!$L$9:$L$21,0))&amp;"."&amp;LEFT('03.Grupo'!A4,3)&amp;"."&amp;LEFT(D18,3))</f>
        <v/>
      </c>
      <c r="C18" s="127"/>
      <c r="D18" s="128"/>
      <c r="E18" s="81" t="str">
        <f>IF(ISBLANK(D18),"",INDEX('Referencias - NO MODIFICAR'!$B$2:$B$17,MATCH('05.Acciones y Presupuesto'!D18,'Referencias - NO MODIFICAR'!$A$2:$A$17,0)))</f>
        <v/>
      </c>
      <c r="F18" s="92"/>
      <c r="G18" s="93"/>
      <c r="H18" s="83">
        <f t="shared" si="0"/>
        <v>0</v>
      </c>
    </row>
    <row r="19" spans="1:8" ht="15" customHeight="1" x14ac:dyDescent="0.25">
      <c r="A19" s="135"/>
      <c r="B19" s="136" t="s">
        <v>74</v>
      </c>
      <c r="C19" s="137"/>
      <c r="D19" s="138"/>
      <c r="E19" s="139"/>
      <c r="F19" s="137"/>
      <c r="G19" s="135"/>
      <c r="H19" s="140">
        <f>SUBTOTAL(109,Tabla3[Costo Total])</f>
        <v>0</v>
      </c>
    </row>
    <row r="20" spans="1:8" ht="15" customHeight="1" x14ac:dyDescent="0.25">
      <c r="A20" s="110"/>
      <c r="B20" s="110"/>
      <c r="C20" s="110"/>
      <c r="D20" s="110"/>
      <c r="E20" s="110"/>
      <c r="F20" s="110"/>
      <c r="G20" s="110"/>
      <c r="H20" s="110"/>
    </row>
    <row r="21" spans="1:8" ht="15" customHeight="1" x14ac:dyDescent="0.25">
      <c r="A21" s="110"/>
      <c r="B21" s="110"/>
      <c r="C21" s="110"/>
      <c r="D21" s="110"/>
      <c r="E21" s="110"/>
      <c r="F21" s="110"/>
      <c r="G21" s="110"/>
      <c r="H21" s="110"/>
    </row>
    <row r="22" spans="1:8" ht="15" customHeight="1" x14ac:dyDescent="0.25">
      <c r="A22" s="110"/>
      <c r="B22" s="110"/>
      <c r="C22" s="110"/>
      <c r="D22" s="110"/>
      <c r="E22" s="110"/>
      <c r="F22" s="110"/>
      <c r="G22" s="110"/>
      <c r="H22" s="110"/>
    </row>
    <row r="23" spans="1:8" ht="15" customHeight="1" x14ac:dyDescent="0.25">
      <c r="A23" s="110"/>
      <c r="B23" s="110"/>
      <c r="C23" s="110"/>
      <c r="D23" s="110"/>
      <c r="E23" s="110"/>
      <c r="F23" s="110"/>
      <c r="G23" s="110"/>
      <c r="H23" s="110"/>
    </row>
    <row r="24" spans="1:8" ht="15" customHeight="1" x14ac:dyDescent="0.25">
      <c r="A24" s="110"/>
      <c r="B24" s="110"/>
      <c r="C24" s="110"/>
      <c r="D24" s="110"/>
      <c r="E24" s="110"/>
      <c r="F24" s="110"/>
      <c r="G24" s="110"/>
      <c r="H24" s="110"/>
    </row>
    <row r="25" spans="1:8" ht="15" customHeight="1" x14ac:dyDescent="0.25">
      <c r="A25" s="110"/>
      <c r="B25" s="110"/>
      <c r="C25" s="110"/>
      <c r="D25" s="110"/>
      <c r="E25" s="110"/>
      <c r="F25" s="110"/>
      <c r="G25" s="110"/>
      <c r="H25" s="110"/>
    </row>
    <row r="26" spans="1:8" ht="15" customHeight="1" x14ac:dyDescent="0.25">
      <c r="A26" s="110"/>
      <c r="B26" s="110"/>
      <c r="C26" s="110"/>
      <c r="D26" s="110"/>
      <c r="E26" s="110"/>
      <c r="F26" s="110"/>
      <c r="G26" s="110"/>
      <c r="H26" s="110"/>
    </row>
    <row r="27" spans="1:8" ht="15" customHeight="1" x14ac:dyDescent="0.25">
      <c r="A27" s="110"/>
      <c r="B27" s="110"/>
      <c r="C27" s="110"/>
      <c r="D27" s="110"/>
      <c r="E27" s="110"/>
      <c r="F27" s="110"/>
      <c r="G27" s="110"/>
      <c r="H27" s="110"/>
    </row>
    <row r="28" spans="1:8" ht="15" customHeight="1" x14ac:dyDescent="0.25">
      <c r="A28" s="110"/>
      <c r="B28" s="110"/>
      <c r="C28" s="110"/>
      <c r="D28" s="110"/>
      <c r="E28" s="110"/>
      <c r="F28" s="110"/>
      <c r="G28" s="110"/>
      <c r="H28" s="110"/>
    </row>
    <row r="29" spans="1:8" ht="15" customHeight="1" x14ac:dyDescent="0.25">
      <c r="A29" s="110"/>
      <c r="B29" s="110"/>
      <c r="C29" s="110"/>
      <c r="D29" s="110"/>
      <c r="E29" s="110"/>
      <c r="F29" s="110"/>
      <c r="G29" s="110"/>
      <c r="H29" s="110"/>
    </row>
    <row r="30" spans="1:8" ht="15" customHeight="1" x14ac:dyDescent="0.25">
      <c r="A30" s="110"/>
      <c r="B30" s="110"/>
      <c r="C30" s="110"/>
      <c r="D30" s="110"/>
      <c r="E30" s="110"/>
      <c r="F30" s="110"/>
      <c r="G30" s="110"/>
      <c r="H30" s="110"/>
    </row>
    <row r="31" spans="1:8" ht="15" customHeight="1" x14ac:dyDescent="0.25">
      <c r="A31" s="110"/>
      <c r="B31" s="110"/>
      <c r="C31" s="110"/>
      <c r="D31" s="110"/>
      <c r="E31" s="110"/>
      <c r="F31" s="110"/>
      <c r="G31" s="110"/>
      <c r="H31" s="110"/>
    </row>
    <row r="32" spans="1:8" ht="15" customHeight="1" x14ac:dyDescent="0.25">
      <c r="A32" s="110"/>
      <c r="B32" s="110"/>
      <c r="C32" s="110"/>
      <c r="D32" s="110"/>
      <c r="E32" s="110"/>
      <c r="F32" s="110"/>
      <c r="G32" s="110"/>
      <c r="H32" s="110"/>
    </row>
    <row r="33" spans="1:8" ht="15" customHeight="1" x14ac:dyDescent="0.25">
      <c r="A33" s="110"/>
      <c r="B33" s="110"/>
      <c r="C33" s="110"/>
      <c r="D33" s="110"/>
      <c r="E33" s="110"/>
      <c r="F33" s="110"/>
      <c r="G33" s="110"/>
      <c r="H33" s="110"/>
    </row>
    <row r="34" spans="1:8" ht="15" customHeight="1" x14ac:dyDescent="0.25">
      <c r="A34" s="110"/>
      <c r="B34" s="110"/>
      <c r="C34" s="110"/>
      <c r="D34" s="110"/>
      <c r="E34" s="110"/>
      <c r="F34" s="110"/>
      <c r="G34" s="110"/>
      <c r="H34" s="110"/>
    </row>
    <row r="35" spans="1:8" ht="15" customHeight="1" x14ac:dyDescent="0.25">
      <c r="A35" s="110"/>
      <c r="B35" s="110"/>
      <c r="C35" s="110"/>
      <c r="D35" s="110"/>
      <c r="E35" s="110"/>
      <c r="F35" s="110"/>
      <c r="G35" s="110"/>
      <c r="H35" s="110"/>
    </row>
    <row r="36" spans="1:8" ht="15" customHeight="1" x14ac:dyDescent="0.25">
      <c r="A36" s="110"/>
      <c r="B36" s="110"/>
      <c r="C36" s="110"/>
      <c r="D36" s="110"/>
      <c r="E36" s="110"/>
      <c r="F36" s="110"/>
      <c r="G36" s="110"/>
      <c r="H36" s="110"/>
    </row>
    <row r="37" spans="1:8" ht="15" customHeight="1" x14ac:dyDescent="0.25">
      <c r="A37" s="110"/>
      <c r="B37" s="110"/>
      <c r="C37" s="110"/>
      <c r="D37" s="110"/>
      <c r="E37" s="110"/>
      <c r="F37" s="110"/>
      <c r="G37" s="110"/>
      <c r="H37" s="110"/>
    </row>
    <row r="38" spans="1:8" ht="15" customHeight="1" x14ac:dyDescent="0.25">
      <c r="A38" s="110"/>
      <c r="B38" s="110"/>
      <c r="C38" s="110"/>
      <c r="D38" s="110"/>
      <c r="E38" s="110"/>
      <c r="F38" s="110"/>
      <c r="G38" s="110"/>
      <c r="H38" s="110"/>
    </row>
    <row r="39" spans="1:8" ht="15" customHeight="1" x14ac:dyDescent="0.25">
      <c r="A39" s="110"/>
      <c r="B39" s="110"/>
      <c r="C39" s="110"/>
      <c r="D39" s="110"/>
      <c r="E39" s="110"/>
      <c r="F39" s="110"/>
      <c r="G39" s="110"/>
      <c r="H39" s="110"/>
    </row>
    <row r="40" spans="1:8" ht="15" customHeight="1" x14ac:dyDescent="0.25">
      <c r="A40" s="110"/>
      <c r="B40" s="110"/>
      <c r="C40" s="110"/>
      <c r="D40" s="110"/>
      <c r="E40" s="110"/>
      <c r="F40" s="110"/>
      <c r="G40" s="110"/>
      <c r="H40" s="110"/>
    </row>
    <row r="41" spans="1:8" ht="15" customHeight="1" x14ac:dyDescent="0.25">
      <c r="A41" s="110"/>
      <c r="B41" s="110"/>
      <c r="C41" s="110"/>
      <c r="D41" s="110"/>
      <c r="E41" s="110"/>
      <c r="F41" s="110"/>
      <c r="G41" s="110"/>
      <c r="H41" s="110"/>
    </row>
    <row r="42" spans="1:8" ht="15" customHeight="1" x14ac:dyDescent="0.25">
      <c r="A42" s="110"/>
      <c r="B42" s="110"/>
      <c r="C42" s="110"/>
      <c r="D42" s="110"/>
      <c r="E42" s="110"/>
      <c r="F42" s="110"/>
      <c r="G42" s="110"/>
      <c r="H42" s="110"/>
    </row>
    <row r="43" spans="1:8" ht="15" customHeight="1" x14ac:dyDescent="0.25">
      <c r="A43" s="110"/>
      <c r="B43" s="110"/>
      <c r="C43" s="110"/>
      <c r="D43" s="110"/>
      <c r="E43" s="110"/>
      <c r="F43" s="110"/>
      <c r="G43" s="110"/>
      <c r="H43" s="110"/>
    </row>
    <row r="44" spans="1:8" ht="15" customHeight="1" x14ac:dyDescent="0.25">
      <c r="A44" s="110"/>
      <c r="B44" s="110"/>
      <c r="C44" s="110"/>
      <c r="D44" s="110"/>
      <c r="E44" s="110"/>
      <c r="F44" s="110"/>
      <c r="G44" s="110"/>
      <c r="H44" s="110"/>
    </row>
    <row r="45" spans="1:8" ht="15" customHeight="1" x14ac:dyDescent="0.25">
      <c r="A45" s="110"/>
      <c r="B45" s="110"/>
      <c r="C45" s="110"/>
      <c r="D45" s="110"/>
      <c r="E45" s="110"/>
      <c r="F45" s="110"/>
      <c r="G45" s="110"/>
      <c r="H45" s="110"/>
    </row>
    <row r="46" spans="1:8" ht="15" customHeight="1" x14ac:dyDescent="0.25">
      <c r="A46" s="110"/>
      <c r="B46" s="110"/>
      <c r="C46" s="110"/>
      <c r="D46" s="110"/>
      <c r="E46" s="110"/>
      <c r="F46" s="110"/>
      <c r="G46" s="110"/>
      <c r="H46" s="110"/>
    </row>
    <row r="47" spans="1:8" ht="15" customHeight="1" x14ac:dyDescent="0.25">
      <c r="A47" s="110"/>
      <c r="B47" s="110"/>
      <c r="C47" s="110"/>
      <c r="D47" s="110"/>
      <c r="E47" s="110"/>
      <c r="F47" s="110"/>
      <c r="G47" s="110"/>
      <c r="H47" s="110"/>
    </row>
    <row r="48" spans="1:8" ht="15" customHeight="1" x14ac:dyDescent="0.25">
      <c r="A48" s="110"/>
      <c r="B48" s="110"/>
      <c r="C48" s="110"/>
      <c r="D48" s="110"/>
      <c r="E48" s="110"/>
      <c r="F48" s="110"/>
      <c r="G48" s="110"/>
      <c r="H48" s="110"/>
    </row>
    <row r="49" spans="1:8" ht="15" customHeight="1" x14ac:dyDescent="0.25">
      <c r="A49" s="110"/>
      <c r="B49" s="110"/>
      <c r="C49" s="110"/>
      <c r="D49" s="110"/>
      <c r="E49" s="110"/>
      <c r="F49" s="110"/>
      <c r="G49" s="110"/>
      <c r="H49" s="110"/>
    </row>
    <row r="50" spans="1:8" ht="15" customHeight="1" x14ac:dyDescent="0.25">
      <c r="A50" s="110"/>
      <c r="B50" s="110"/>
      <c r="C50" s="110"/>
      <c r="D50" s="110"/>
      <c r="E50" s="110"/>
      <c r="F50" s="110"/>
      <c r="G50" s="110"/>
      <c r="H50" s="110"/>
    </row>
    <row r="51" spans="1:8" ht="15" customHeight="1" x14ac:dyDescent="0.25">
      <c r="A51" s="110"/>
      <c r="B51" s="110"/>
      <c r="C51" s="110"/>
      <c r="D51" s="110"/>
      <c r="E51" s="110"/>
      <c r="F51" s="110"/>
      <c r="G51" s="110"/>
      <c r="H51" s="110"/>
    </row>
  </sheetData>
  <sheetProtection algorithmName="SHA-512" hashValue="drPMYtGsJw2AKC3iOpaozMnH6tNzXidE2dJ4F0g6hjwU/oCxJLSroJMDs25o+YFCWHXkgqUvbNxR500bS+tvKw==" saltValue="81eyiNDA/F4QkUWLxoIbCA==" spinCount="100000" sheet="1" objects="1" scenarios="1"/>
  <mergeCells count="2">
    <mergeCell ref="A1:H1"/>
    <mergeCell ref="A2:H2"/>
  </mergeCells>
  <conditionalFormatting sqref="F18:G18 C18:D18 A18 F4:G11 C4:D11 A4:A11 A15:A16 C15:D16 F15:G16">
    <cfRule type="containsBlanks" dxfId="154" priority="8">
      <formula>LEN(TRIM(A4))=0</formula>
    </cfRule>
  </conditionalFormatting>
  <conditionalFormatting sqref="F17:G17 C17:D17 A17">
    <cfRule type="containsBlanks" dxfId="153" priority="5">
      <formula>LEN(TRIM(A17))=0</formula>
    </cfRule>
  </conditionalFormatting>
  <conditionalFormatting sqref="F12:G14 C12:D14 A12:A14">
    <cfRule type="containsBlanks" dxfId="152" priority="4">
      <formula>LEN(TRIM(A12))=0</formula>
    </cfRule>
  </conditionalFormatting>
  <dataValidations count="2">
    <dataValidation type="decimal" operator="greaterThan" allowBlank="1" showErrorMessage="1" sqref="F4:F18 A4:A18">
      <formula1>0</formula1>
    </dataValidation>
    <dataValidation type="decimal" allowBlank="1" showErrorMessage="1" sqref="G4:G18">
      <formula1>1</formula1>
      <formula2>1000000</formula2>
    </dataValidation>
  </dataValidations>
  <pageMargins left="0.23622047244094491" right="0.59375" top="0.95833333333333337" bottom="0.74803149606299213" header="0" footer="0"/>
  <pageSetup paperSize="9" orientation="landscape" r:id="rId1"/>
  <headerFooter>
    <oddHeader>&amp;L&amp;G&amp;R&amp;G</oddHeader>
    <oddFooter>&amp;LPIDAE UBA - 2022</oddFooter>
  </headerFooter>
  <ignoredErrors>
    <ignoredError sqref="B8:B18" calculatedColumn="1"/>
    <ignoredError sqref="B4:B5" evalError="1"/>
  </ignoredErrors>
  <legacyDrawingHF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Rubro del gasto" error="Por favor seleccione el rubro del gasto desde el desplegable.">
          <x14:formula1>
            <xm:f>'Referencias - NO MODIFICAR'!$A$2:$A$17</xm:f>
          </x14:formula1>
          <xm:sqref>D4:D18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0"/>
  <dimension ref="A1:O43"/>
  <sheetViews>
    <sheetView view="pageLayout" zoomScaleNormal="100" workbookViewId="0">
      <selection activeCell="C12" sqref="C12"/>
    </sheetView>
  </sheetViews>
  <sheetFormatPr baseColWidth="10" defaultColWidth="11.42578125" defaultRowHeight="15" x14ac:dyDescent="0.25"/>
  <cols>
    <col min="1" max="1" width="1.7109375" customWidth="1"/>
    <col min="2" max="2" width="36.85546875" style="18" customWidth="1"/>
    <col min="3" max="3" width="17.5703125" style="18" customWidth="1"/>
    <col min="4" max="4" width="10.140625" style="18" hidden="1" customWidth="1"/>
    <col min="5" max="5" width="14.85546875" style="18" customWidth="1"/>
    <col min="6" max="6" width="9.85546875" hidden="1" customWidth="1"/>
    <col min="7" max="7" width="16.7109375" customWidth="1"/>
    <col min="8" max="8" width="9.7109375" customWidth="1"/>
    <col min="9" max="9" width="37.140625" customWidth="1"/>
    <col min="10" max="10" width="16.5703125" customWidth="1"/>
    <col min="11" max="11" width="7.7109375" hidden="1" customWidth="1"/>
    <col min="12" max="12" width="16.28515625" customWidth="1"/>
    <col min="13" max="13" width="8.42578125" hidden="1" customWidth="1"/>
    <col min="14" max="14" width="18" customWidth="1"/>
    <col min="15" max="15" width="9.140625" customWidth="1"/>
  </cols>
  <sheetData>
    <row r="1" spans="1:15" ht="15.75" thickBot="1" x14ac:dyDescent="0.3">
      <c r="A1" s="57"/>
      <c r="B1" s="69"/>
      <c r="C1" s="69"/>
      <c r="D1" s="69"/>
      <c r="E1" s="69"/>
      <c r="F1" s="57"/>
      <c r="G1" s="57"/>
      <c r="H1" s="57"/>
      <c r="I1" s="57"/>
      <c r="J1" s="57"/>
      <c r="K1" s="57"/>
      <c r="L1" s="57"/>
      <c r="M1" s="57"/>
      <c r="N1" s="57"/>
      <c r="O1" s="57"/>
    </row>
    <row r="2" spans="1:15" ht="17.25" thickBot="1" x14ac:dyDescent="0.3">
      <c r="A2" s="57"/>
      <c r="B2" s="194" t="s">
        <v>75</v>
      </c>
      <c r="C2" s="195"/>
      <c r="D2" s="195"/>
      <c r="E2" s="195"/>
      <c r="F2" s="195"/>
      <c r="G2" s="195"/>
      <c r="H2" s="196"/>
      <c r="I2" s="194" t="s">
        <v>76</v>
      </c>
      <c r="J2" s="195"/>
      <c r="K2" s="195"/>
      <c r="L2" s="195"/>
      <c r="M2" s="195"/>
      <c r="N2" s="195"/>
      <c r="O2" s="196"/>
    </row>
    <row r="3" spans="1:15" x14ac:dyDescent="0.25">
      <c r="A3" s="57"/>
      <c r="B3" s="79" t="s">
        <v>77</v>
      </c>
      <c r="C3" s="71"/>
      <c r="D3" s="72"/>
      <c r="E3" s="72"/>
      <c r="F3" s="73"/>
      <c r="G3" s="73"/>
      <c r="H3" s="73"/>
      <c r="I3" s="73"/>
      <c r="J3" s="73"/>
      <c r="K3" s="73"/>
      <c r="L3" s="73"/>
      <c r="M3" s="73"/>
      <c r="N3" s="73"/>
      <c r="O3" s="73"/>
    </row>
    <row r="4" spans="1:15" ht="63.75" x14ac:dyDescent="0.25">
      <c r="A4" s="57"/>
      <c r="B4" s="72"/>
      <c r="C4" s="72"/>
      <c r="D4" s="72"/>
      <c r="E4" s="72"/>
      <c r="F4" s="73"/>
      <c r="G4" s="73"/>
      <c r="H4" s="73"/>
      <c r="I4" s="116"/>
      <c r="J4" s="117"/>
      <c r="K4" s="118" t="s">
        <v>78</v>
      </c>
      <c r="L4" s="118" t="s">
        <v>79</v>
      </c>
    </row>
    <row r="5" spans="1:15" x14ac:dyDescent="0.25">
      <c r="A5" s="57"/>
      <c r="B5" s="119"/>
      <c r="C5" s="118" t="s">
        <v>80</v>
      </c>
      <c r="D5" s="74"/>
      <c r="E5" s="72"/>
      <c r="F5" s="73"/>
      <c r="G5" s="73"/>
      <c r="H5" s="73"/>
      <c r="I5" s="120" t="s">
        <v>81</v>
      </c>
      <c r="J5" s="120" t="s">
        <v>82</v>
      </c>
      <c r="K5" s="116"/>
      <c r="L5" s="116"/>
    </row>
    <row r="6" spans="1:15" x14ac:dyDescent="0.25">
      <c r="A6" s="57"/>
      <c r="B6" s="119"/>
      <c r="C6" s="121">
        <v>0</v>
      </c>
      <c r="D6" s="74"/>
      <c r="E6" s="72"/>
      <c r="F6" s="73"/>
      <c r="G6" s="73"/>
      <c r="H6" s="73"/>
      <c r="I6" s="122">
        <v>0</v>
      </c>
      <c r="J6" s="123" t="e">
        <v>#DIV/0!</v>
      </c>
      <c r="K6" s="122">
        <v>0</v>
      </c>
      <c r="L6" s="123" t="e">
        <v>#DIV/0!</v>
      </c>
    </row>
    <row r="7" spans="1:15" x14ac:dyDescent="0.25">
      <c r="A7" s="57"/>
      <c r="B7" s="119" t="s">
        <v>83</v>
      </c>
      <c r="C7" s="121">
        <v>0</v>
      </c>
      <c r="D7" s="74"/>
      <c r="E7" s="72"/>
      <c r="F7" s="73"/>
      <c r="G7" s="73"/>
      <c r="H7" s="73"/>
    </row>
    <row r="8" spans="1:15" x14ac:dyDescent="0.25">
      <c r="A8" s="57"/>
      <c r="B8"/>
      <c r="C8"/>
      <c r="D8" s="74"/>
      <c r="E8" s="72"/>
      <c r="F8" s="73"/>
      <c r="G8" s="73"/>
      <c r="H8" s="73"/>
    </row>
    <row r="9" spans="1:15" x14ac:dyDescent="0.25">
      <c r="A9" s="57"/>
      <c r="B9" s="75"/>
      <c r="C9" s="76"/>
      <c r="D9" s="74"/>
      <c r="E9" s="72"/>
      <c r="F9" s="73"/>
      <c r="G9" s="73"/>
      <c r="H9" s="73"/>
    </row>
    <row r="10" spans="1:15" x14ac:dyDescent="0.25">
      <c r="A10" s="57"/>
      <c r="B10" s="73"/>
      <c r="C10" s="73"/>
      <c r="D10" s="74"/>
      <c r="E10" s="72"/>
      <c r="F10" s="73"/>
      <c r="G10" s="73"/>
      <c r="H10" s="73"/>
    </row>
    <row r="11" spans="1:15" ht="15" customHeight="1" x14ac:dyDescent="0.25">
      <c r="A11" s="57"/>
      <c r="B11" s="77" t="s">
        <v>84</v>
      </c>
      <c r="C11" s="78"/>
      <c r="D11" s="78"/>
      <c r="E11" s="78"/>
      <c r="F11" s="73"/>
      <c r="G11" s="73"/>
      <c r="H11" s="73"/>
    </row>
    <row r="12" spans="1:15" ht="28.5" customHeight="1" x14ac:dyDescent="0.25">
      <c r="A12" s="57"/>
      <c r="B12" s="120"/>
      <c r="C12" s="116"/>
      <c r="D12" s="117"/>
      <c r="E12" s="118" t="s">
        <v>85</v>
      </c>
      <c r="F12" s="118" t="s">
        <v>79</v>
      </c>
    </row>
    <row r="13" spans="1:15" x14ac:dyDescent="0.25">
      <c r="A13" s="57"/>
      <c r="B13" s="120"/>
      <c r="C13" s="120" t="s">
        <v>86</v>
      </c>
      <c r="D13" s="120" t="s">
        <v>82</v>
      </c>
      <c r="E13" s="116"/>
      <c r="F13" s="116"/>
    </row>
    <row r="14" spans="1:15" x14ac:dyDescent="0.25">
      <c r="A14" s="57"/>
      <c r="B14" s="117" t="s">
        <v>87</v>
      </c>
      <c r="C14" s="122">
        <v>0</v>
      </c>
      <c r="D14" s="123" t="e">
        <v>#DIV/0!</v>
      </c>
      <c r="E14" s="122">
        <v>0</v>
      </c>
      <c r="F14" s="123" t="e">
        <v>#DIV/0!</v>
      </c>
      <c r="I14" s="57"/>
      <c r="J14" s="57"/>
      <c r="K14" s="57"/>
      <c r="L14" s="57"/>
      <c r="M14" s="57"/>
      <c r="N14" s="57"/>
      <c r="O14" s="57"/>
    </row>
    <row r="15" spans="1:15" x14ac:dyDescent="0.25">
      <c r="A15" s="57"/>
      <c r="B15" s="118" t="s">
        <v>83</v>
      </c>
      <c r="C15" s="122">
        <v>0</v>
      </c>
      <c r="D15" s="123" t="e">
        <v>#DIV/0!</v>
      </c>
      <c r="E15" s="122">
        <v>0</v>
      </c>
      <c r="F15" s="123" t="e">
        <v>#DIV/0!</v>
      </c>
      <c r="I15" s="57"/>
      <c r="J15" s="57"/>
      <c r="K15" s="57"/>
      <c r="L15" s="57"/>
      <c r="M15" s="57"/>
      <c r="N15" s="57"/>
      <c r="O15" s="57"/>
    </row>
    <row r="16" spans="1:15" x14ac:dyDescent="0.25">
      <c r="A16" s="57"/>
      <c r="B16"/>
      <c r="C16"/>
      <c r="D16"/>
      <c r="E16"/>
      <c r="I16" s="57"/>
      <c r="J16" s="57"/>
      <c r="K16" s="57"/>
      <c r="L16" s="57"/>
      <c r="M16" s="57"/>
      <c r="N16" s="57"/>
      <c r="O16" s="57"/>
    </row>
    <row r="17" spans="1:15" x14ac:dyDescent="0.25">
      <c r="A17" s="57"/>
      <c r="B17"/>
      <c r="C17"/>
      <c r="D17"/>
      <c r="E17"/>
      <c r="I17" s="57"/>
      <c r="J17" s="57"/>
      <c r="K17" s="57"/>
      <c r="L17" s="57"/>
      <c r="M17" s="57"/>
      <c r="N17" s="57"/>
      <c r="O17" s="57"/>
    </row>
    <row r="18" spans="1:15" x14ac:dyDescent="0.25">
      <c r="A18" s="57"/>
      <c r="B18"/>
      <c r="C18"/>
      <c r="D18"/>
      <c r="E18"/>
      <c r="I18" s="57"/>
      <c r="J18" s="57"/>
      <c r="K18" s="57"/>
      <c r="L18" s="57"/>
      <c r="M18" s="57"/>
      <c r="N18" s="57"/>
      <c r="O18" s="57"/>
    </row>
    <row r="19" spans="1:15" x14ac:dyDescent="0.25">
      <c r="A19" s="57"/>
      <c r="B19"/>
      <c r="C19"/>
      <c r="D19"/>
      <c r="E19"/>
      <c r="I19" s="57"/>
      <c r="J19" s="57"/>
      <c r="K19" s="57"/>
      <c r="L19" s="57"/>
      <c r="M19" s="57"/>
      <c r="N19" s="57"/>
      <c r="O19" s="57"/>
    </row>
    <row r="20" spans="1:15" x14ac:dyDescent="0.25">
      <c r="A20" s="57"/>
      <c r="B20"/>
      <c r="C20"/>
      <c r="D20"/>
      <c r="E20"/>
      <c r="I20" s="57"/>
      <c r="J20" s="57"/>
      <c r="K20" s="57"/>
      <c r="L20" s="57"/>
      <c r="M20" s="57"/>
      <c r="N20" s="57"/>
      <c r="O20" s="57"/>
    </row>
    <row r="21" spans="1:15" x14ac:dyDescent="0.25">
      <c r="A21" s="57"/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</row>
    <row r="22" spans="1:15" x14ac:dyDescent="0.25">
      <c r="A22" s="57"/>
      <c r="B22" s="57"/>
      <c r="C22" s="57"/>
      <c r="D22" s="57"/>
      <c r="E22" s="57"/>
      <c r="F22" s="57"/>
      <c r="G22" s="57"/>
      <c r="H22" s="57"/>
      <c r="I22" s="57"/>
      <c r="J22" s="57"/>
      <c r="K22" s="57"/>
      <c r="L22" s="57"/>
      <c r="M22" s="57"/>
      <c r="N22" s="57"/>
      <c r="O22" s="57"/>
    </row>
    <row r="23" spans="1:15" x14ac:dyDescent="0.25">
      <c r="A23" s="57"/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</row>
    <row r="24" spans="1:15" x14ac:dyDescent="0.25">
      <c r="A24" s="57"/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</row>
    <row r="25" spans="1:15" x14ac:dyDescent="0.25">
      <c r="A25" s="57"/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</row>
    <row r="26" spans="1:15" x14ac:dyDescent="0.25">
      <c r="A26" s="57"/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</row>
    <row r="27" spans="1:15" x14ac:dyDescent="0.25">
      <c r="A27" s="57"/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</row>
    <row r="28" spans="1:15" x14ac:dyDescent="0.25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</row>
    <row r="29" spans="1:15" x14ac:dyDescent="0.25">
      <c r="A29" s="57"/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</row>
    <row r="30" spans="1:15" x14ac:dyDescent="0.25">
      <c r="A30" s="57"/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</row>
    <row r="31" spans="1:15" x14ac:dyDescent="0.25">
      <c r="A31" s="57"/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</row>
    <row r="32" spans="1:15" x14ac:dyDescent="0.25">
      <c r="A32" s="57"/>
      <c r="B32" s="70"/>
      <c r="C32" s="70"/>
      <c r="D32" s="70"/>
      <c r="E32" s="70"/>
      <c r="F32" s="57"/>
      <c r="G32" s="57"/>
      <c r="H32" s="57"/>
      <c r="I32" s="57"/>
      <c r="J32" s="57"/>
      <c r="K32" s="57"/>
      <c r="L32" s="57"/>
      <c r="M32" s="57"/>
      <c r="N32" s="57"/>
      <c r="O32" s="57"/>
    </row>
    <row r="33" spans="1:15" x14ac:dyDescent="0.25">
      <c r="A33" s="57"/>
      <c r="B33" s="70"/>
      <c r="C33" s="70"/>
      <c r="D33" s="70"/>
      <c r="E33" s="70"/>
      <c r="F33" s="57"/>
      <c r="G33" s="57"/>
      <c r="H33" s="57"/>
      <c r="I33" s="57"/>
      <c r="J33" s="57"/>
      <c r="K33" s="57"/>
      <c r="L33" s="57"/>
      <c r="M33" s="57"/>
      <c r="N33" s="57"/>
      <c r="O33" s="57"/>
    </row>
    <row r="34" spans="1:15" x14ac:dyDescent="0.25">
      <c r="A34" s="57"/>
      <c r="B34" s="70"/>
      <c r="C34" s="70"/>
      <c r="D34" s="70"/>
      <c r="E34" s="70"/>
      <c r="F34" s="57"/>
      <c r="G34" s="57"/>
      <c r="H34" s="57"/>
      <c r="I34" s="57"/>
      <c r="J34" s="57"/>
      <c r="K34" s="57"/>
      <c r="L34" s="57"/>
      <c r="M34" s="57"/>
      <c r="N34" s="57"/>
      <c r="O34" s="57"/>
    </row>
    <row r="35" spans="1:15" x14ac:dyDescent="0.25">
      <c r="A35" s="57"/>
      <c r="B35" s="70"/>
      <c r="C35" s="70"/>
      <c r="D35" s="70"/>
      <c r="E35" s="70"/>
      <c r="F35" s="57"/>
      <c r="G35" s="57"/>
      <c r="H35" s="57"/>
      <c r="I35" s="57"/>
      <c r="J35" s="57"/>
      <c r="K35" s="57"/>
      <c r="L35" s="57"/>
      <c r="M35" s="57"/>
      <c r="N35" s="57"/>
      <c r="O35" s="57"/>
    </row>
    <row r="36" spans="1:15" x14ac:dyDescent="0.25">
      <c r="A36" s="57"/>
      <c r="B36" s="70"/>
      <c r="C36" s="70"/>
      <c r="D36" s="70"/>
      <c r="E36" s="70"/>
      <c r="F36" s="57"/>
      <c r="G36" s="57"/>
      <c r="H36" s="57"/>
      <c r="I36" s="57"/>
      <c r="J36" s="57"/>
      <c r="K36" s="57"/>
      <c r="L36" s="57"/>
      <c r="M36" s="57"/>
      <c r="N36" s="57"/>
      <c r="O36" s="57"/>
    </row>
    <row r="37" spans="1:15" x14ac:dyDescent="0.25">
      <c r="A37" s="57"/>
      <c r="B37" s="70"/>
      <c r="C37" s="70"/>
      <c r="D37" s="70"/>
      <c r="E37" s="70"/>
      <c r="F37" s="57"/>
      <c r="G37" s="57"/>
      <c r="H37" s="57"/>
      <c r="I37" s="57"/>
      <c r="J37" s="57"/>
      <c r="K37" s="57"/>
      <c r="L37" s="57"/>
      <c r="M37" s="57"/>
      <c r="N37" s="57"/>
      <c r="O37" s="57"/>
    </row>
    <row r="38" spans="1:15" x14ac:dyDescent="0.25">
      <c r="A38" s="57"/>
      <c r="B38" s="70"/>
      <c r="C38" s="70"/>
      <c r="D38" s="70"/>
      <c r="E38" s="70"/>
      <c r="F38" s="57"/>
      <c r="G38" s="57"/>
      <c r="H38" s="57"/>
      <c r="I38" s="57"/>
      <c r="J38" s="57"/>
      <c r="K38" s="57"/>
      <c r="L38" s="57"/>
      <c r="M38" s="57"/>
      <c r="N38" s="57"/>
      <c r="O38" s="57"/>
    </row>
    <row r="39" spans="1:15" x14ac:dyDescent="0.25">
      <c r="A39" s="57"/>
      <c r="B39" s="70"/>
      <c r="C39" s="70"/>
      <c r="D39" s="70"/>
      <c r="E39" s="70"/>
      <c r="F39" s="57"/>
      <c r="G39" s="57"/>
      <c r="H39" s="57"/>
      <c r="I39" s="57"/>
      <c r="J39" s="57"/>
      <c r="K39" s="57"/>
      <c r="L39" s="57"/>
      <c r="M39" s="57"/>
      <c r="N39" s="57"/>
      <c r="O39" s="57"/>
    </row>
    <row r="40" spans="1:15" x14ac:dyDescent="0.25">
      <c r="A40" s="57"/>
      <c r="B40" s="70"/>
      <c r="C40" s="70"/>
      <c r="D40" s="70"/>
      <c r="E40" s="70"/>
      <c r="F40" s="57"/>
      <c r="G40" s="57"/>
      <c r="H40" s="57"/>
      <c r="I40" s="57"/>
      <c r="J40" s="57"/>
      <c r="K40" s="57"/>
      <c r="L40" s="57"/>
      <c r="M40" s="57"/>
      <c r="N40" s="57"/>
      <c r="O40" s="57"/>
    </row>
    <row r="41" spans="1:15" x14ac:dyDescent="0.25">
      <c r="A41" s="57"/>
      <c r="B41" s="70"/>
      <c r="C41" s="70"/>
      <c r="D41" s="70"/>
      <c r="E41" s="70"/>
      <c r="F41" s="57"/>
      <c r="G41" s="57"/>
      <c r="H41" s="57"/>
    </row>
    <row r="42" spans="1:15" x14ac:dyDescent="0.25">
      <c r="A42" s="57"/>
      <c r="B42" s="70"/>
      <c r="C42" s="70"/>
      <c r="D42" s="70"/>
      <c r="E42" s="70"/>
      <c r="F42" s="57"/>
      <c r="G42" s="57"/>
      <c r="H42" s="57"/>
    </row>
    <row r="43" spans="1:15" x14ac:dyDescent="0.25">
      <c r="A43" s="57"/>
      <c r="B43" s="70"/>
      <c r="C43" s="70"/>
      <c r="D43" s="70"/>
      <c r="E43" s="70"/>
      <c r="F43" s="57"/>
      <c r="G43" s="57"/>
      <c r="H43" s="57"/>
    </row>
  </sheetData>
  <mergeCells count="2">
    <mergeCell ref="B2:H2"/>
    <mergeCell ref="I2:O2"/>
  </mergeCells>
  <pageMargins left="0.25" right="0.25" top="0.9375" bottom="0.75" header="0.3" footer="0.3"/>
  <pageSetup paperSize="9" orientation="portrait" r:id="rId4"/>
  <headerFooter>
    <oddHeader>&amp;L&amp;G&amp;R&amp;G</oddHeader>
    <oddFooter>&amp;R&amp;F
Planilla &amp;A &amp;P de &amp;N</oddFooter>
  </headerFooter>
  <legacyDrawing r:id="rId5"/>
  <legacyDrawingHF r:id="rId6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FF0000"/>
  </sheetPr>
  <dimension ref="A1:U995"/>
  <sheetViews>
    <sheetView zoomScaleNormal="100" workbookViewId="0">
      <selection activeCell="T16" sqref="T16"/>
    </sheetView>
  </sheetViews>
  <sheetFormatPr baseColWidth="10" defaultColWidth="14.42578125" defaultRowHeight="15" customHeight="1" x14ac:dyDescent="0.25"/>
  <cols>
    <col min="1" max="1" width="71.28515625" customWidth="1"/>
    <col min="2" max="2" width="17.5703125" customWidth="1"/>
    <col min="3" max="3" width="4.85546875" customWidth="1"/>
    <col min="4" max="4" width="5.7109375" customWidth="1"/>
    <col min="5" max="5" width="14.7109375" customWidth="1"/>
    <col min="6" max="6" width="4.28515625" customWidth="1"/>
    <col min="7" max="7" width="12.85546875" customWidth="1"/>
    <col min="8" max="8" width="5.28515625" customWidth="1"/>
    <col min="9" max="9" width="8" customWidth="1"/>
    <col min="10" max="10" width="21.140625" customWidth="1"/>
    <col min="11" max="11" width="7.42578125" customWidth="1"/>
    <col min="12" max="12" width="45.140625" customWidth="1"/>
    <col min="13" max="13" width="22.28515625" customWidth="1"/>
    <col min="14" max="14" width="3.140625" customWidth="1"/>
    <col min="15" max="16" width="7.85546875" customWidth="1"/>
    <col min="18" max="18" width="7.140625" bestFit="1" customWidth="1"/>
    <col min="19" max="19" width="11.5703125" bestFit="1" customWidth="1"/>
    <col min="20" max="20" width="94.7109375" customWidth="1"/>
  </cols>
  <sheetData>
    <row r="1" spans="1:20" ht="45" x14ac:dyDescent="0.25">
      <c r="A1" s="1" t="s">
        <v>88</v>
      </c>
      <c r="B1" s="2" t="s">
        <v>89</v>
      </c>
      <c r="C1" s="25"/>
      <c r="E1" s="2" t="s">
        <v>89</v>
      </c>
      <c r="G1" s="30" t="s">
        <v>90</v>
      </c>
      <c r="I1" s="209" t="s">
        <v>91</v>
      </c>
      <c r="J1" s="210"/>
      <c r="L1" s="12" t="s">
        <v>92</v>
      </c>
      <c r="M1" s="13" t="s">
        <v>93</v>
      </c>
      <c r="R1" s="19" t="s">
        <v>94</v>
      </c>
      <c r="S1" s="19" t="s">
        <v>95</v>
      </c>
      <c r="T1" s="19" t="s">
        <v>96</v>
      </c>
    </row>
    <row r="2" spans="1:20" x14ac:dyDescent="0.25">
      <c r="A2" s="10" t="s">
        <v>97</v>
      </c>
      <c r="B2" s="3" t="s">
        <v>98</v>
      </c>
      <c r="C2" s="27"/>
      <c r="E2" s="3" t="s">
        <v>99</v>
      </c>
      <c r="G2" s="16" t="s">
        <v>100</v>
      </c>
      <c r="I2" s="4" t="s">
        <v>101</v>
      </c>
      <c r="J2" s="4" t="s">
        <v>102</v>
      </c>
      <c r="L2" s="8" t="s">
        <v>103</v>
      </c>
      <c r="M2" s="14"/>
      <c r="R2" s="94" t="s">
        <v>104</v>
      </c>
      <c r="S2" s="95" t="s">
        <v>105</v>
      </c>
      <c r="T2" s="16" t="s">
        <v>106</v>
      </c>
    </row>
    <row r="3" spans="1:20" x14ac:dyDescent="0.25">
      <c r="A3" s="10" t="s">
        <v>107</v>
      </c>
      <c r="B3" s="3" t="s">
        <v>98</v>
      </c>
      <c r="C3" s="27"/>
      <c r="E3" s="3" t="s">
        <v>98</v>
      </c>
      <c r="G3" s="16" t="s">
        <v>108</v>
      </c>
      <c r="I3" s="4" t="s">
        <v>109</v>
      </c>
      <c r="J3" s="4" t="s">
        <v>110</v>
      </c>
      <c r="L3" s="8" t="s">
        <v>111</v>
      </c>
      <c r="M3" s="14"/>
      <c r="R3" s="95">
        <v>2</v>
      </c>
      <c r="S3" s="95" t="s">
        <v>112</v>
      </c>
      <c r="T3" s="16" t="s">
        <v>113</v>
      </c>
    </row>
    <row r="4" spans="1:20" x14ac:dyDescent="0.25">
      <c r="A4" s="5" t="s">
        <v>114</v>
      </c>
      <c r="B4" s="3" t="s">
        <v>98</v>
      </c>
      <c r="C4" s="27"/>
      <c r="I4" s="4" t="s">
        <v>115</v>
      </c>
      <c r="J4" s="4" t="s">
        <v>116</v>
      </c>
      <c r="L4" s="8" t="s">
        <v>117</v>
      </c>
      <c r="M4" s="14"/>
      <c r="R4" s="95">
        <v>3</v>
      </c>
      <c r="S4" s="95" t="s">
        <v>118</v>
      </c>
      <c r="T4" s="16" t="s">
        <v>119</v>
      </c>
    </row>
    <row r="5" spans="1:20" x14ac:dyDescent="0.25">
      <c r="A5" s="5" t="s">
        <v>120</v>
      </c>
      <c r="B5" s="3" t="s">
        <v>98</v>
      </c>
      <c r="C5" s="27"/>
      <c r="I5" s="4" t="s">
        <v>121</v>
      </c>
      <c r="J5" s="4" t="s">
        <v>122</v>
      </c>
      <c r="L5" s="8" t="s">
        <v>123</v>
      </c>
      <c r="M5" s="14"/>
      <c r="R5" s="95">
        <v>4</v>
      </c>
      <c r="S5" s="95" t="s">
        <v>124</v>
      </c>
      <c r="T5" s="16" t="s">
        <v>125</v>
      </c>
    </row>
    <row r="6" spans="1:20" x14ac:dyDescent="0.25">
      <c r="A6" s="5" t="s">
        <v>126</v>
      </c>
      <c r="B6" s="3" t="s">
        <v>98</v>
      </c>
      <c r="C6" s="27"/>
      <c r="I6" s="4" t="s">
        <v>127</v>
      </c>
      <c r="J6" s="4" t="s">
        <v>128</v>
      </c>
      <c r="L6" s="8" t="s">
        <v>129</v>
      </c>
      <c r="M6" s="14"/>
      <c r="R6" s="95">
        <v>5</v>
      </c>
      <c r="S6" s="95" t="s">
        <v>130</v>
      </c>
      <c r="T6" s="16" t="s">
        <v>131</v>
      </c>
    </row>
    <row r="7" spans="1:20" x14ac:dyDescent="0.25">
      <c r="A7" s="5" t="s">
        <v>132</v>
      </c>
      <c r="B7" s="3" t="s">
        <v>98</v>
      </c>
      <c r="C7" s="27"/>
      <c r="L7" s="8" t="s">
        <v>133</v>
      </c>
      <c r="M7" s="14"/>
      <c r="R7" s="95">
        <v>6</v>
      </c>
      <c r="S7" s="95" t="s">
        <v>134</v>
      </c>
      <c r="T7" s="16" t="s">
        <v>135</v>
      </c>
    </row>
    <row r="8" spans="1:20" x14ac:dyDescent="0.25">
      <c r="A8" s="5" t="s">
        <v>136</v>
      </c>
      <c r="B8" s="3" t="s">
        <v>98</v>
      </c>
      <c r="C8" s="27"/>
      <c r="J8" s="34" t="s">
        <v>137</v>
      </c>
      <c r="L8" s="8" t="s">
        <v>138</v>
      </c>
      <c r="M8" s="14"/>
      <c r="R8" s="95">
        <v>7</v>
      </c>
      <c r="S8" s="95" t="s">
        <v>139</v>
      </c>
      <c r="T8" s="16" t="s">
        <v>140</v>
      </c>
    </row>
    <row r="9" spans="1:20" x14ac:dyDescent="0.25">
      <c r="A9" s="17" t="s">
        <v>141</v>
      </c>
      <c r="B9" s="3" t="s">
        <v>98</v>
      </c>
      <c r="C9" s="27"/>
      <c r="J9" s="33" t="s">
        <v>142</v>
      </c>
      <c r="L9" s="8" t="s">
        <v>143</v>
      </c>
      <c r="M9" s="8" t="s">
        <v>144</v>
      </c>
      <c r="R9" s="95">
        <v>8</v>
      </c>
      <c r="S9" s="95" t="s">
        <v>145</v>
      </c>
      <c r="T9" s="16" t="s">
        <v>146</v>
      </c>
    </row>
    <row r="10" spans="1:20" x14ac:dyDescent="0.25">
      <c r="A10" s="17" t="s">
        <v>147</v>
      </c>
      <c r="B10" s="3" t="s">
        <v>98</v>
      </c>
      <c r="C10" s="27"/>
      <c r="J10" s="33" t="s">
        <v>148</v>
      </c>
      <c r="L10" s="8" t="s">
        <v>149</v>
      </c>
      <c r="M10" s="8" t="s">
        <v>150</v>
      </c>
      <c r="R10" s="95">
        <v>9</v>
      </c>
      <c r="S10" s="95" t="s">
        <v>151</v>
      </c>
      <c r="T10" s="16" t="s">
        <v>152</v>
      </c>
    </row>
    <row r="11" spans="1:20" x14ac:dyDescent="0.25">
      <c r="A11" s="10" t="s">
        <v>153</v>
      </c>
      <c r="B11" s="3" t="s">
        <v>98</v>
      </c>
      <c r="C11" s="26"/>
      <c r="J11" s="37" t="s">
        <v>154</v>
      </c>
      <c r="L11" s="8" t="s">
        <v>155</v>
      </c>
      <c r="M11" s="8" t="s">
        <v>156</v>
      </c>
      <c r="R11" s="95">
        <v>10</v>
      </c>
      <c r="S11" s="95" t="s">
        <v>157</v>
      </c>
      <c r="T11" s="16" t="s">
        <v>158</v>
      </c>
    </row>
    <row r="12" spans="1:20" x14ac:dyDescent="0.25">
      <c r="A12" s="17" t="s">
        <v>159</v>
      </c>
      <c r="B12" s="3" t="s">
        <v>98</v>
      </c>
      <c r="C12" s="26"/>
      <c r="J12" s="33" t="s">
        <v>160</v>
      </c>
      <c r="L12" s="8" t="s">
        <v>161</v>
      </c>
      <c r="M12" s="8" t="s">
        <v>162</v>
      </c>
      <c r="R12" s="95">
        <v>11</v>
      </c>
      <c r="S12" s="95" t="s">
        <v>163</v>
      </c>
      <c r="T12" s="16" t="s">
        <v>164</v>
      </c>
    </row>
    <row r="13" spans="1:20" x14ac:dyDescent="0.25">
      <c r="A13" s="17" t="s">
        <v>165</v>
      </c>
      <c r="B13" s="3" t="s">
        <v>98</v>
      </c>
      <c r="C13" s="26"/>
      <c r="L13" s="8" t="s">
        <v>166</v>
      </c>
      <c r="M13" s="8" t="s">
        <v>167</v>
      </c>
      <c r="R13" s="95">
        <v>12</v>
      </c>
      <c r="S13" s="95" t="s">
        <v>168</v>
      </c>
      <c r="T13" s="16" t="s">
        <v>169</v>
      </c>
    </row>
    <row r="14" spans="1:20" x14ac:dyDescent="0.25">
      <c r="A14" s="5" t="s">
        <v>170</v>
      </c>
      <c r="B14" s="3" t="s">
        <v>99</v>
      </c>
      <c r="C14" s="26"/>
      <c r="D14" s="29"/>
      <c r="J14" s="34" t="s">
        <v>13</v>
      </c>
      <c r="L14" s="8" t="s">
        <v>171</v>
      </c>
      <c r="M14" s="8" t="s">
        <v>172</v>
      </c>
      <c r="R14" s="95">
        <v>13</v>
      </c>
      <c r="S14" s="95" t="s">
        <v>173</v>
      </c>
      <c r="T14" s="16" t="s">
        <v>174</v>
      </c>
    </row>
    <row r="15" spans="1:20" x14ac:dyDescent="0.25">
      <c r="A15" s="5" t="s">
        <v>175</v>
      </c>
      <c r="B15" s="3" t="s">
        <v>99</v>
      </c>
      <c r="C15" s="26"/>
      <c r="J15" s="33" t="s">
        <v>176</v>
      </c>
      <c r="L15" s="8" t="s">
        <v>177</v>
      </c>
      <c r="M15" s="8" t="s">
        <v>178</v>
      </c>
      <c r="R15" s="95">
        <v>14</v>
      </c>
      <c r="S15" s="95" t="s">
        <v>179</v>
      </c>
      <c r="T15" s="16" t="s">
        <v>180</v>
      </c>
    </row>
    <row r="16" spans="1:20" x14ac:dyDescent="0.25">
      <c r="A16" s="5" t="s">
        <v>181</v>
      </c>
      <c r="B16" s="3" t="s">
        <v>99</v>
      </c>
      <c r="C16" s="26"/>
      <c r="J16" s="33" t="s">
        <v>182</v>
      </c>
      <c r="L16" s="8" t="s">
        <v>183</v>
      </c>
      <c r="M16" s="8" t="s">
        <v>184</v>
      </c>
      <c r="R16" s="95">
        <v>15</v>
      </c>
      <c r="S16" s="95" t="s">
        <v>185</v>
      </c>
      <c r="T16" s="16" t="s">
        <v>186</v>
      </c>
    </row>
    <row r="17" spans="1:21" x14ac:dyDescent="0.25">
      <c r="A17" s="10" t="s">
        <v>187</v>
      </c>
      <c r="B17" s="3" t="s">
        <v>99</v>
      </c>
      <c r="C17" s="26"/>
      <c r="J17" s="33" t="s">
        <v>188</v>
      </c>
      <c r="L17" s="8" t="s">
        <v>189</v>
      </c>
      <c r="M17" s="8" t="s">
        <v>190</v>
      </c>
      <c r="R17" s="95">
        <v>16</v>
      </c>
      <c r="S17" s="95" t="s">
        <v>191</v>
      </c>
      <c r="T17" s="16" t="s">
        <v>192</v>
      </c>
    </row>
    <row r="18" spans="1:21" x14ac:dyDescent="0.25">
      <c r="C18" s="26"/>
      <c r="L18" s="9" t="s">
        <v>193</v>
      </c>
      <c r="M18" s="8" t="s">
        <v>194</v>
      </c>
      <c r="R18" s="95">
        <v>17</v>
      </c>
      <c r="S18" s="95" t="s">
        <v>195</v>
      </c>
      <c r="T18" s="16" t="s">
        <v>196</v>
      </c>
    </row>
    <row r="19" spans="1:21" ht="15.75" customHeight="1" x14ac:dyDescent="0.25">
      <c r="A19" s="211"/>
      <c r="B19" s="211"/>
      <c r="C19" s="26"/>
      <c r="J19" s="35" t="s">
        <v>197</v>
      </c>
      <c r="L19" s="8" t="s">
        <v>198</v>
      </c>
      <c r="M19" s="8" t="s">
        <v>199</v>
      </c>
      <c r="R19" s="95">
        <v>18</v>
      </c>
      <c r="S19" s="95" t="s">
        <v>200</v>
      </c>
      <c r="T19" s="16" t="s">
        <v>201</v>
      </c>
    </row>
    <row r="20" spans="1:21" ht="15.75" customHeight="1" x14ac:dyDescent="0.25">
      <c r="A20" s="211"/>
      <c r="B20" s="211"/>
      <c r="C20" s="26"/>
      <c r="D20" s="28"/>
      <c r="J20" s="32">
        <f>500-LEN('01. Carátula'!C10)</f>
        <v>500</v>
      </c>
      <c r="L20" s="8" t="s">
        <v>202</v>
      </c>
      <c r="M20" s="8" t="s">
        <v>203</v>
      </c>
      <c r="R20" s="95">
        <v>19</v>
      </c>
      <c r="S20" s="95" t="s">
        <v>204</v>
      </c>
      <c r="T20" s="9" t="s">
        <v>205</v>
      </c>
    </row>
    <row r="21" spans="1:21" ht="15.75" customHeight="1" x14ac:dyDescent="0.25">
      <c r="A21" s="211"/>
      <c r="B21" s="211"/>
      <c r="J21" s="36"/>
      <c r="L21" s="8" t="s">
        <v>206</v>
      </c>
      <c r="M21" s="8" t="s">
        <v>207</v>
      </c>
      <c r="R21" s="95">
        <v>20</v>
      </c>
      <c r="S21" s="95" t="s">
        <v>208</v>
      </c>
      <c r="T21" s="9" t="s">
        <v>209</v>
      </c>
      <c r="U21" t="s">
        <v>210</v>
      </c>
    </row>
    <row r="22" spans="1:21" ht="15.75" customHeight="1" x14ac:dyDescent="0.25">
      <c r="A22" s="211"/>
      <c r="B22" s="211"/>
      <c r="J22" s="31"/>
      <c r="L22" s="8" t="s">
        <v>211</v>
      </c>
      <c r="M22" s="14"/>
      <c r="R22" s="95">
        <v>21</v>
      </c>
      <c r="S22" s="95" t="s">
        <v>212</v>
      </c>
      <c r="T22" s="16" t="s">
        <v>213</v>
      </c>
    </row>
    <row r="23" spans="1:21" ht="15.75" customHeight="1" x14ac:dyDescent="0.25">
      <c r="L23" s="8" t="s">
        <v>214</v>
      </c>
      <c r="M23" s="14"/>
      <c r="R23" s="95">
        <v>22</v>
      </c>
      <c r="S23" s="95" t="s">
        <v>215</v>
      </c>
      <c r="T23" s="16" t="s">
        <v>216</v>
      </c>
    </row>
    <row r="24" spans="1:21" ht="15.75" customHeight="1" x14ac:dyDescent="0.25">
      <c r="A24" s="47"/>
      <c r="L24" s="8" t="s">
        <v>217</v>
      </c>
      <c r="M24" s="14"/>
      <c r="R24" s="95">
        <v>23</v>
      </c>
      <c r="S24" s="95" t="s">
        <v>218</v>
      </c>
      <c r="T24" s="16" t="s">
        <v>219</v>
      </c>
    </row>
    <row r="25" spans="1:21" ht="15.75" customHeight="1" x14ac:dyDescent="0.25">
      <c r="L25" s="8" t="s">
        <v>220</v>
      </c>
      <c r="M25" s="14"/>
      <c r="R25" s="95">
        <v>24</v>
      </c>
      <c r="S25" s="95" t="s">
        <v>221</v>
      </c>
      <c r="T25" s="16" t="s">
        <v>222</v>
      </c>
    </row>
    <row r="26" spans="1:21" ht="15.75" customHeight="1" x14ac:dyDescent="0.25">
      <c r="L26" s="8" t="s">
        <v>223</v>
      </c>
      <c r="M26" s="14"/>
      <c r="R26" s="95">
        <v>25</v>
      </c>
      <c r="S26" s="95" t="s">
        <v>224</v>
      </c>
      <c r="T26" s="16" t="s">
        <v>225</v>
      </c>
    </row>
    <row r="27" spans="1:21" ht="15.75" customHeight="1" x14ac:dyDescent="0.25">
      <c r="L27" s="8" t="s">
        <v>226</v>
      </c>
      <c r="M27" s="14"/>
      <c r="R27" s="95">
        <v>26</v>
      </c>
      <c r="S27" s="95" t="s">
        <v>227</v>
      </c>
      <c r="T27" s="16" t="s">
        <v>228</v>
      </c>
    </row>
    <row r="28" spans="1:21" ht="15.75" customHeight="1" x14ac:dyDescent="0.25">
      <c r="L28" s="8" t="s">
        <v>226</v>
      </c>
      <c r="M28" s="14"/>
      <c r="R28" s="95">
        <v>27</v>
      </c>
      <c r="S28" s="95" t="s">
        <v>229</v>
      </c>
      <c r="T28" s="9" t="s">
        <v>230</v>
      </c>
    </row>
    <row r="29" spans="1:21" ht="15.75" customHeight="1" x14ac:dyDescent="0.25">
      <c r="L29" s="8" t="s">
        <v>231</v>
      </c>
      <c r="M29" s="14"/>
      <c r="R29" s="95">
        <v>28</v>
      </c>
      <c r="S29" s="95" t="s">
        <v>232</v>
      </c>
      <c r="T29" s="9" t="s">
        <v>233</v>
      </c>
    </row>
    <row r="30" spans="1:21" ht="15.75" customHeight="1" x14ac:dyDescent="0.25">
      <c r="L30" s="8" t="s">
        <v>234</v>
      </c>
      <c r="M30" s="15"/>
      <c r="R30" s="95">
        <v>29</v>
      </c>
      <c r="S30" s="95" t="s">
        <v>235</v>
      </c>
      <c r="T30" s="9" t="s">
        <v>236</v>
      </c>
    </row>
    <row r="31" spans="1:21" ht="15.75" customHeight="1" x14ac:dyDescent="0.25">
      <c r="R31" s="95">
        <v>30</v>
      </c>
      <c r="S31" s="95" t="s">
        <v>237</v>
      </c>
      <c r="T31" s="9" t="s">
        <v>238</v>
      </c>
    </row>
    <row r="32" spans="1:21" ht="15.75" customHeight="1" x14ac:dyDescent="0.25">
      <c r="R32" s="95">
        <v>31</v>
      </c>
      <c r="S32" s="95" t="s">
        <v>239</v>
      </c>
      <c r="T32" s="9" t="s">
        <v>240</v>
      </c>
    </row>
    <row r="33" spans="2:20" ht="15.75" customHeight="1" x14ac:dyDescent="0.25">
      <c r="R33" s="95">
        <v>32</v>
      </c>
      <c r="S33" s="95" t="s">
        <v>241</v>
      </c>
      <c r="T33" s="9" t="s">
        <v>242</v>
      </c>
    </row>
    <row r="34" spans="2:20" ht="15.75" customHeight="1" x14ac:dyDescent="0.25">
      <c r="R34" s="95">
        <v>33</v>
      </c>
      <c r="S34" s="95" t="s">
        <v>243</v>
      </c>
      <c r="T34" s="16" t="s">
        <v>244</v>
      </c>
    </row>
    <row r="35" spans="2:20" ht="15.75" customHeight="1" x14ac:dyDescent="0.25">
      <c r="J35" t="s">
        <v>245</v>
      </c>
      <c r="R35" s="95">
        <v>34</v>
      </c>
      <c r="S35" s="95" t="s">
        <v>246</v>
      </c>
      <c r="T35" s="9" t="s">
        <v>247</v>
      </c>
    </row>
    <row r="36" spans="2:20" ht="15.75" customHeight="1" x14ac:dyDescent="0.25">
      <c r="R36" s="95">
        <v>35</v>
      </c>
      <c r="S36" s="95" t="s">
        <v>248</v>
      </c>
      <c r="T36" s="9" t="s">
        <v>249</v>
      </c>
    </row>
    <row r="37" spans="2:20" ht="15.75" customHeight="1" x14ac:dyDescent="0.25">
      <c r="R37" s="95">
        <v>36</v>
      </c>
      <c r="S37" s="95" t="s">
        <v>250</v>
      </c>
      <c r="T37" s="16" t="s">
        <v>251</v>
      </c>
    </row>
    <row r="38" spans="2:20" ht="15.75" customHeight="1" x14ac:dyDescent="0.25">
      <c r="R38" s="95">
        <v>37</v>
      </c>
      <c r="S38" s="95" t="s">
        <v>252</v>
      </c>
      <c r="T38" s="9" t="s">
        <v>253</v>
      </c>
    </row>
    <row r="39" spans="2:20" ht="15.75" customHeight="1" x14ac:dyDescent="0.25">
      <c r="R39" s="95">
        <v>38</v>
      </c>
      <c r="S39" s="95" t="s">
        <v>254</v>
      </c>
      <c r="T39" s="16" t="s">
        <v>255</v>
      </c>
    </row>
    <row r="40" spans="2:20" ht="15.75" customHeight="1" x14ac:dyDescent="0.25">
      <c r="R40" s="95">
        <v>39</v>
      </c>
      <c r="S40" s="95" t="s">
        <v>256</v>
      </c>
      <c r="T40" s="9" t="s">
        <v>257</v>
      </c>
    </row>
    <row r="41" spans="2:20" ht="15.75" customHeight="1" x14ac:dyDescent="0.25">
      <c r="R41" s="95">
        <v>40</v>
      </c>
      <c r="S41" s="95" t="s">
        <v>258</v>
      </c>
      <c r="T41" s="9" t="s">
        <v>259</v>
      </c>
    </row>
    <row r="42" spans="2:20" ht="15.75" customHeight="1" x14ac:dyDescent="0.25">
      <c r="R42" s="95">
        <v>41</v>
      </c>
      <c r="S42" s="95" t="s">
        <v>260</v>
      </c>
      <c r="T42" s="9" t="s">
        <v>261</v>
      </c>
    </row>
    <row r="43" spans="2:20" ht="15.75" customHeight="1" x14ac:dyDescent="0.25">
      <c r="R43" s="95">
        <v>42</v>
      </c>
      <c r="S43" s="95" t="s">
        <v>262</v>
      </c>
      <c r="T43" s="9" t="s">
        <v>263</v>
      </c>
    </row>
    <row r="44" spans="2:20" ht="15.75" customHeight="1" x14ac:dyDescent="0.25">
      <c r="R44" s="95">
        <v>43</v>
      </c>
      <c r="S44" s="95" t="s">
        <v>264</v>
      </c>
      <c r="T44" s="9" t="s">
        <v>265</v>
      </c>
    </row>
    <row r="45" spans="2:20" ht="15.75" customHeight="1" x14ac:dyDescent="0.25">
      <c r="R45" s="95">
        <v>44</v>
      </c>
      <c r="S45" s="95" t="s">
        <v>266</v>
      </c>
      <c r="T45" s="9" t="s">
        <v>267</v>
      </c>
    </row>
    <row r="46" spans="2:20" ht="15.75" customHeight="1" x14ac:dyDescent="0.25">
      <c r="B46" s="47" t="s">
        <v>268</v>
      </c>
      <c r="R46" s="95">
        <v>45</v>
      </c>
      <c r="S46" s="95" t="s">
        <v>269</v>
      </c>
      <c r="T46" s="9" t="s">
        <v>270</v>
      </c>
    </row>
    <row r="47" spans="2:20" ht="15.75" customHeight="1" x14ac:dyDescent="0.25">
      <c r="L47" s="47"/>
      <c r="R47" s="95">
        <v>46</v>
      </c>
      <c r="S47" s="95" t="s">
        <v>271</v>
      </c>
      <c r="T47" s="16" t="s">
        <v>272</v>
      </c>
    </row>
    <row r="48" spans="2:20" ht="15.75" customHeight="1" x14ac:dyDescent="0.25">
      <c r="R48" s="95">
        <v>47</v>
      </c>
      <c r="S48" s="95" t="s">
        <v>273</v>
      </c>
      <c r="T48" s="16" t="s">
        <v>274</v>
      </c>
    </row>
    <row r="49" spans="12:20" ht="15.75" customHeight="1" x14ac:dyDescent="0.25">
      <c r="L49" t="s">
        <v>275</v>
      </c>
      <c r="R49" s="95">
        <v>48</v>
      </c>
      <c r="S49" s="95" t="s">
        <v>276</v>
      </c>
      <c r="T49" s="9" t="s">
        <v>277</v>
      </c>
    </row>
    <row r="50" spans="12:20" ht="15.75" customHeight="1" x14ac:dyDescent="0.25">
      <c r="L50" t="s">
        <v>278</v>
      </c>
      <c r="R50" s="95">
        <v>49</v>
      </c>
      <c r="S50" s="95" t="s">
        <v>279</v>
      </c>
      <c r="T50" s="9" t="s">
        <v>280</v>
      </c>
    </row>
    <row r="51" spans="12:20" ht="15.75" customHeight="1" x14ac:dyDescent="0.25">
      <c r="R51" s="95">
        <v>50</v>
      </c>
      <c r="S51" s="95" t="s">
        <v>281</v>
      </c>
      <c r="T51" s="9" t="s">
        <v>282</v>
      </c>
    </row>
    <row r="52" spans="12:20" ht="15.75" customHeight="1" x14ac:dyDescent="0.25">
      <c r="R52" s="95">
        <v>51</v>
      </c>
      <c r="S52" s="95" t="s">
        <v>283</v>
      </c>
      <c r="T52" s="9" t="s">
        <v>284</v>
      </c>
    </row>
    <row r="53" spans="12:20" ht="15.75" customHeight="1" x14ac:dyDescent="0.25">
      <c r="R53" s="95">
        <v>52</v>
      </c>
      <c r="S53" s="95" t="s">
        <v>285</v>
      </c>
      <c r="T53" s="9" t="s">
        <v>286</v>
      </c>
    </row>
    <row r="54" spans="12:20" ht="15.75" customHeight="1" x14ac:dyDescent="0.25"/>
    <row r="55" spans="12:20" ht="15.75" customHeight="1" x14ac:dyDescent="0.25"/>
    <row r="56" spans="12:20" ht="15.75" customHeight="1" x14ac:dyDescent="0.25"/>
    <row r="57" spans="12:20" ht="15.75" customHeight="1" x14ac:dyDescent="0.25"/>
    <row r="58" spans="12:20" ht="15.75" customHeight="1" x14ac:dyDescent="0.25"/>
    <row r="59" spans="12:20" ht="15.75" customHeight="1" x14ac:dyDescent="0.25"/>
    <row r="60" spans="12:20" ht="15.75" customHeight="1" x14ac:dyDescent="0.25"/>
    <row r="61" spans="12:20" ht="15.75" customHeight="1" x14ac:dyDescent="0.25"/>
    <row r="62" spans="12:20" ht="15.75" customHeight="1" x14ac:dyDescent="0.25"/>
    <row r="63" spans="12:20" ht="15.75" customHeight="1" x14ac:dyDescent="0.25"/>
    <row r="64" spans="12:20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</sheetData>
  <sheetProtection selectLockedCells="1" selectUnlockedCells="1"/>
  <sortState ref="L9:M21">
    <sortCondition ref="L9"/>
  </sortState>
  <mergeCells count="2">
    <mergeCell ref="I1:J1"/>
    <mergeCell ref="A19:B22"/>
  </mergeCells>
  <pageMargins left="0.7" right="0.7" top="0.75" bottom="0.75" header="0" footer="0"/>
  <pageSetup orientation="landscape" r:id="rId1"/>
  <ignoredErrors>
    <ignoredError sqref="R2" numberStoredAsText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28813F052856C4FB30A42E9EF788127" ma:contentTypeVersion="12" ma:contentTypeDescription="Create a new document." ma:contentTypeScope="" ma:versionID="1dcd169b922ea2a197b4f00c39a77a00">
  <xsd:schema xmlns:xsd="http://www.w3.org/2001/XMLSchema" xmlns:xs="http://www.w3.org/2001/XMLSchema" xmlns:p="http://schemas.microsoft.com/office/2006/metadata/properties" xmlns:ns2="74396cde-d9ec-488c-9631-1e68033350fe" xmlns:ns3="68d30277-8c7e-47ea-8915-e71634959181" targetNamespace="http://schemas.microsoft.com/office/2006/metadata/properties" ma:root="true" ma:fieldsID="ae2e79d2a3731b548292353bb57696f9" ns2:_="" ns3:_="">
    <xsd:import namespace="74396cde-d9ec-488c-9631-1e68033350fe"/>
    <xsd:import namespace="68d30277-8c7e-47ea-8915-e7163495918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4396cde-d9ec-488c-9631-1e68033350f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d30277-8c7e-47ea-8915-e71634959181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5BD6C6C-9879-4F5F-ADC4-2EE1332C7D9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4396cde-d9ec-488c-9631-1e68033350fe"/>
    <ds:schemaRef ds:uri="68d30277-8c7e-47ea-8915-e7163495918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9CFCCDD-359A-467C-BA1C-D1CEECA787CC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BB7A3643-CFFE-4A41-B6D5-5838DF07C79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01. Carátula</vt:lpstr>
      <vt:lpstr>02. Datos del Proyecto y Anexos</vt:lpstr>
      <vt:lpstr>03.Grupo</vt:lpstr>
      <vt:lpstr>04.Cronograma</vt:lpstr>
      <vt:lpstr>05.Acciones y Presupuesto</vt:lpstr>
      <vt:lpstr>06.Resumen Presupuesto</vt:lpstr>
      <vt:lpstr>Referencias - NO MODIFICAR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Ana Daniela Viera</dc:creator>
  <cp:keywords/>
  <dc:description/>
  <cp:lastModifiedBy>Usuario de Windows</cp:lastModifiedBy>
  <cp:revision/>
  <dcterms:created xsi:type="dcterms:W3CDTF">2018-10-22T14:50:23Z</dcterms:created>
  <dcterms:modified xsi:type="dcterms:W3CDTF">2022-04-06T12:13:58Z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0x010100A28813F052856C4FB30A42E9EF788127</vt:lpwstr>
  </property>
</Properties>
</file>